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tosv20\cartelle utenti\POLI14-20\Bando Linea C\Bozze\Allegati\"/>
    </mc:Choice>
  </mc:AlternateContent>
  <bookViews>
    <workbookView xWindow="0" yWindow="0" windowWidth="28800" windowHeight="11070"/>
  </bookViews>
  <sheets>
    <sheet name="Foglio1" sheetId="1" r:id="rId1"/>
  </sheets>
  <externalReferences>
    <externalReference r:id="rId2"/>
  </externalReferences>
  <definedNames>
    <definedName name="Working_Capital">'[1]1-StartingPoint'!$C$29</definedName>
    <definedName name="Y1EndingCashBal">'[1]6a-CashFlowYear1'!$N$33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Z26" i="1"/>
  <c r="Y26" i="1"/>
  <c r="X26" i="1"/>
  <c r="W26" i="1"/>
  <c r="V26" i="1"/>
  <c r="U26" i="1"/>
  <c r="T26" i="1"/>
  <c r="S26" i="1"/>
  <c r="R26" i="1"/>
  <c r="Q26" i="1"/>
  <c r="P26" i="1"/>
  <c r="O26" i="1"/>
  <c r="Z25" i="1"/>
  <c r="Z24" i="1" s="1"/>
  <c r="Y25" i="1"/>
  <c r="Y24" i="1" s="1"/>
  <c r="X25" i="1"/>
  <c r="X24" i="1" s="1"/>
  <c r="W25" i="1"/>
  <c r="W24" i="1" s="1"/>
  <c r="V25" i="1"/>
  <c r="V24" i="1" s="1"/>
  <c r="U25" i="1"/>
  <c r="U24" i="1" s="1"/>
  <c r="T25" i="1"/>
  <c r="T24" i="1" s="1"/>
  <c r="S25" i="1"/>
  <c r="R25" i="1"/>
  <c r="R24" i="1" s="1"/>
  <c r="Q25" i="1"/>
  <c r="Q24" i="1" s="1"/>
  <c r="P25" i="1"/>
  <c r="P24" i="1" s="1"/>
  <c r="O25" i="1"/>
  <c r="O24" i="1" s="1"/>
  <c r="S24" i="1"/>
  <c r="P23" i="1"/>
  <c r="Q23" i="1"/>
  <c r="R23" i="1"/>
  <c r="S23" i="1"/>
  <c r="T23" i="1"/>
  <c r="U23" i="1"/>
  <c r="V23" i="1"/>
  <c r="W23" i="1"/>
  <c r="X23" i="1"/>
  <c r="Y23" i="1"/>
  <c r="Z23" i="1"/>
  <c r="AA23" i="1"/>
  <c r="B12" i="1"/>
  <c r="M21" i="1"/>
  <c r="M20" i="1" s="1"/>
  <c r="L21" i="1"/>
  <c r="L20" i="1" s="1"/>
  <c r="K21" i="1"/>
  <c r="K20" i="1" s="1"/>
  <c r="J21" i="1"/>
  <c r="J20" i="1" s="1"/>
  <c r="I21" i="1"/>
  <c r="I20" i="1" s="1"/>
  <c r="H21" i="1"/>
  <c r="H20" i="1" s="1"/>
  <c r="G21" i="1"/>
  <c r="G20" i="1" s="1"/>
  <c r="F21" i="1"/>
  <c r="F20" i="1" s="1"/>
  <c r="E21" i="1"/>
  <c r="E20" i="1" s="1"/>
  <c r="D21" i="1"/>
  <c r="D20" i="1" s="1"/>
  <c r="C21" i="1"/>
  <c r="C20" i="1" s="1"/>
  <c r="B21" i="1"/>
  <c r="B20" i="1" s="1"/>
  <c r="M19" i="1"/>
  <c r="J19" i="1"/>
  <c r="G19" i="1"/>
  <c r="D19" i="1"/>
  <c r="M18" i="1"/>
  <c r="L18" i="1"/>
  <c r="K18" i="1"/>
  <c r="J18" i="1"/>
  <c r="I18" i="1"/>
  <c r="H18" i="1"/>
  <c r="G18" i="1"/>
  <c r="F18" i="1"/>
  <c r="E18" i="1"/>
  <c r="D18" i="1"/>
  <c r="C18" i="1"/>
  <c r="B18" i="1"/>
  <c r="B16" i="1" s="1"/>
  <c r="M17" i="1"/>
  <c r="M16" i="1" s="1"/>
  <c r="L17" i="1"/>
  <c r="L16" i="1" s="1"/>
  <c r="K17" i="1"/>
  <c r="K16" i="1" s="1"/>
  <c r="J17" i="1"/>
  <c r="I17" i="1"/>
  <c r="I16" i="1" s="1"/>
  <c r="H17" i="1"/>
  <c r="H16" i="1" s="1"/>
  <c r="G17" i="1"/>
  <c r="G16" i="1" s="1"/>
  <c r="F17" i="1"/>
  <c r="F16" i="1" s="1"/>
  <c r="E17" i="1"/>
  <c r="E16" i="1" s="1"/>
  <c r="D17" i="1"/>
  <c r="D16" i="1" s="1"/>
  <c r="C17" i="1"/>
  <c r="C16" i="1" s="1"/>
  <c r="M15" i="1"/>
  <c r="L15" i="1"/>
  <c r="K15" i="1"/>
  <c r="J15" i="1"/>
  <c r="I15" i="1"/>
  <c r="H15" i="1"/>
  <c r="G15" i="1"/>
  <c r="F15" i="1"/>
  <c r="E15" i="1"/>
  <c r="M13" i="1"/>
  <c r="L13" i="1"/>
  <c r="K13" i="1"/>
  <c r="J13" i="1"/>
  <c r="I13" i="1"/>
  <c r="H13" i="1"/>
  <c r="G13" i="1"/>
  <c r="F13" i="1"/>
  <c r="E13" i="1"/>
  <c r="D13" i="1"/>
  <c r="D12" i="1" s="1"/>
  <c r="C13" i="1"/>
  <c r="C12" i="1" s="1"/>
  <c r="L9" i="1"/>
  <c r="I9" i="1"/>
  <c r="H9" i="1"/>
  <c r="E9" i="1"/>
  <c r="D9" i="1"/>
  <c r="J9" i="1"/>
  <c r="F9" i="1"/>
  <c r="B9" i="1"/>
  <c r="N28" i="1"/>
  <c r="N27" i="1"/>
  <c r="N25" i="1"/>
  <c r="O23" i="1"/>
  <c r="N23" i="1"/>
  <c r="AA22" i="1"/>
  <c r="N22" i="1"/>
  <c r="Z21" i="1"/>
  <c r="Y21" i="1"/>
  <c r="Y20" i="1" s="1"/>
  <c r="X21" i="1"/>
  <c r="W21" i="1"/>
  <c r="V21" i="1"/>
  <c r="U21" i="1"/>
  <c r="U20" i="1" s="1"/>
  <c r="T21" i="1"/>
  <c r="S21" i="1"/>
  <c r="R21" i="1"/>
  <c r="Q21" i="1"/>
  <c r="Q20" i="1" s="1"/>
  <c r="P21" i="1"/>
  <c r="O21" i="1"/>
  <c r="N21" i="1"/>
  <c r="Z19" i="1"/>
  <c r="W19" i="1"/>
  <c r="T19" i="1"/>
  <c r="Q19" i="1"/>
  <c r="N19" i="1"/>
  <c r="Z18" i="1"/>
  <c r="Y18" i="1"/>
  <c r="X18" i="1"/>
  <c r="W18" i="1"/>
  <c r="V18" i="1"/>
  <c r="U18" i="1"/>
  <c r="T18" i="1"/>
  <c r="S18" i="1"/>
  <c r="S16" i="1" s="1"/>
  <c r="R18" i="1"/>
  <c r="Q18" i="1"/>
  <c r="P18" i="1"/>
  <c r="O18" i="1"/>
  <c r="N18" i="1"/>
  <c r="Z17" i="1"/>
  <c r="Z16" i="1" s="1"/>
  <c r="Y17" i="1"/>
  <c r="X17" i="1"/>
  <c r="W17" i="1"/>
  <c r="V17" i="1"/>
  <c r="V16" i="1" s="1"/>
  <c r="U17" i="1"/>
  <c r="T17" i="1"/>
  <c r="S17" i="1"/>
  <c r="R17" i="1"/>
  <c r="R16" i="1" s="1"/>
  <c r="Q17" i="1"/>
  <c r="P17" i="1"/>
  <c r="O17" i="1"/>
  <c r="N17" i="1"/>
  <c r="N16" i="1" s="1"/>
  <c r="Z15" i="1"/>
  <c r="Y15" i="1"/>
  <c r="X15" i="1"/>
  <c r="W15" i="1"/>
  <c r="V15" i="1"/>
  <c r="U15" i="1"/>
  <c r="T15" i="1"/>
  <c r="S15" i="1"/>
  <c r="R15" i="1"/>
  <c r="Q15" i="1"/>
  <c r="P15" i="1"/>
  <c r="O15" i="1"/>
  <c r="N15" i="1"/>
  <c r="AA14" i="1"/>
  <c r="N14" i="1"/>
  <c r="Z13" i="1"/>
  <c r="Y13" i="1"/>
  <c r="X13" i="1"/>
  <c r="W13" i="1"/>
  <c r="V13" i="1"/>
  <c r="U13" i="1"/>
  <c r="T13" i="1"/>
  <c r="S13" i="1"/>
  <c r="R13" i="1"/>
  <c r="Q13" i="1"/>
  <c r="P13" i="1"/>
  <c r="O13" i="1"/>
  <c r="N13" i="1"/>
  <c r="N9" i="1"/>
  <c r="Z8" i="1"/>
  <c r="Y8" i="1"/>
  <c r="Y9" i="1" s="1"/>
  <c r="X8" i="1"/>
  <c r="W8" i="1"/>
  <c r="W9" i="1" s="1"/>
  <c r="V8" i="1"/>
  <c r="U8" i="1"/>
  <c r="T8" i="1"/>
  <c r="T9" i="1" s="1"/>
  <c r="S8" i="1"/>
  <c r="R8" i="1"/>
  <c r="Q8" i="1"/>
  <c r="Q9" i="1" s="1"/>
  <c r="P8" i="1"/>
  <c r="O8" i="1"/>
  <c r="N8" i="1"/>
  <c r="U9" i="1"/>
  <c r="P20" i="1" l="1"/>
  <c r="X20" i="1"/>
  <c r="P16" i="1"/>
  <c r="X16" i="1"/>
  <c r="N20" i="1"/>
  <c r="O20" i="1"/>
  <c r="G12" i="1"/>
  <c r="K12" i="1"/>
  <c r="T20" i="1"/>
  <c r="AA26" i="1"/>
  <c r="O16" i="1"/>
  <c r="W16" i="1"/>
  <c r="E12" i="1"/>
  <c r="I12" i="1"/>
  <c r="M12" i="1"/>
  <c r="W20" i="1"/>
  <c r="S20" i="1"/>
  <c r="T16" i="1"/>
  <c r="H12" i="1"/>
  <c r="L12" i="1"/>
  <c r="Z20" i="1"/>
  <c r="V20" i="1"/>
  <c r="R20" i="1"/>
  <c r="N24" i="1"/>
  <c r="N12" i="1"/>
  <c r="Q16" i="1"/>
  <c r="U16" i="1"/>
  <c r="Y16" i="1"/>
  <c r="F12" i="1"/>
  <c r="J12" i="1"/>
  <c r="J16" i="1"/>
  <c r="AA25" i="1"/>
  <c r="O27" i="1"/>
  <c r="M9" i="1"/>
  <c r="C9" i="1"/>
  <c r="G9" i="1"/>
  <c r="K9" i="1"/>
  <c r="P9" i="1"/>
  <c r="X9" i="1"/>
  <c r="AA8" i="1"/>
  <c r="AA9" i="1" s="1"/>
  <c r="O9" i="1"/>
  <c r="AA17" i="1"/>
  <c r="S9" i="1"/>
  <c r="AA15" i="1"/>
  <c r="AA21" i="1"/>
  <c r="AA20" i="1" s="1"/>
  <c r="AA18" i="1"/>
  <c r="R9" i="1"/>
  <c r="V9" i="1"/>
  <c r="Z9" i="1"/>
  <c r="AA13" i="1"/>
  <c r="AA24" i="1" l="1"/>
  <c r="AA16" i="1"/>
  <c r="O28" i="1"/>
  <c r="P27" i="1" l="1"/>
  <c r="P28" i="1" s="1"/>
  <c r="Q27" i="1" l="1"/>
  <c r="Q28" i="1" s="1"/>
  <c r="R27" i="1" l="1"/>
  <c r="R28" i="1" s="1"/>
  <c r="S27" i="1" l="1"/>
  <c r="S28" i="1" s="1"/>
  <c r="T27" i="1" l="1"/>
  <c r="T28" i="1" s="1"/>
  <c r="U27" i="1" l="1"/>
  <c r="U28" i="1" s="1"/>
  <c r="V27" i="1" l="1"/>
  <c r="V28" i="1" s="1"/>
  <c r="W27" i="1" s="1"/>
  <c r="W28" i="1" s="1"/>
  <c r="X27" i="1" l="1"/>
  <c r="X28" i="1" s="1"/>
  <c r="Y27" i="1" l="1"/>
  <c r="Y28" i="1" s="1"/>
  <c r="Z27" i="1" l="1"/>
  <c r="Z28" i="1" s="1"/>
  <c r="AA27" i="1"/>
  <c r="AA28" i="1" s="1"/>
  <c r="D24" i="1" l="1"/>
  <c r="D27" i="1" s="1"/>
  <c r="D28" i="1" s="1"/>
  <c r="E24" i="1"/>
  <c r="E27" i="1" s="1"/>
  <c r="E28" i="1" s="1"/>
  <c r="F24" i="1"/>
  <c r="F27" i="1" s="1"/>
  <c r="F28" i="1" s="1"/>
  <c r="G24" i="1"/>
  <c r="G27" i="1" s="1"/>
  <c r="G28" i="1" s="1"/>
  <c r="H24" i="1"/>
  <c r="H27" i="1" s="1"/>
  <c r="H28" i="1" s="1"/>
  <c r="I24" i="1"/>
  <c r="I27" i="1" s="1"/>
  <c r="I28" i="1" s="1"/>
  <c r="J24" i="1"/>
  <c r="J27" i="1" s="1"/>
  <c r="J28" i="1" s="1"/>
  <c r="K24" i="1"/>
  <c r="K27" i="1" s="1"/>
  <c r="K28" i="1" s="1"/>
  <c r="L24" i="1"/>
  <c r="L27" i="1" s="1"/>
  <c r="L28" i="1" s="1"/>
  <c r="M24" i="1"/>
  <c r="M27" i="1" s="1"/>
  <c r="M28" i="1" s="1"/>
  <c r="C24" i="1"/>
  <c r="C27" i="1" s="1"/>
  <c r="C28" i="1" s="1"/>
  <c r="B24" i="1"/>
  <c r="B27" i="1" s="1"/>
  <c r="B28" i="1" s="1"/>
</calcChain>
</file>

<file path=xl/comments1.xml><?xml version="1.0" encoding="utf-8"?>
<comments xmlns="http://schemas.openxmlformats.org/spreadsheetml/2006/main">
  <authors>
    <author>Joe Clarke</author>
  </authors>
  <commentList>
    <comment ref="A22" authorId="0" shapeId="0">
      <text>
        <r>
          <rPr>
            <b/>
            <sz val="9"/>
            <color indexed="81"/>
            <rFont val="Tahoma"/>
            <charset val="1"/>
          </rPr>
          <t xml:space="preserve">Only record owner's draws above those already listed on the payroll tabs.
</t>
        </r>
      </text>
    </comment>
  </commentList>
</comments>
</file>

<file path=xl/sharedStrings.xml><?xml version="1.0" encoding="utf-8"?>
<sst xmlns="http://schemas.openxmlformats.org/spreadsheetml/2006/main" count="51" uniqueCount="39">
  <si>
    <t>Entrate</t>
  </si>
  <si>
    <t>Finanziamento</t>
  </si>
  <si>
    <t>Totale entrate</t>
  </si>
  <si>
    <t>Uscite</t>
  </si>
  <si>
    <t>WP 0</t>
  </si>
  <si>
    <t>Task 0.0</t>
  </si>
  <si>
    <t>Task 0.1</t>
  </si>
  <si>
    <t>Task 0.2</t>
  </si>
  <si>
    <t>WP 1</t>
  </si>
  <si>
    <t>Task 1.0</t>
  </si>
  <si>
    <t>Task 1.1</t>
  </si>
  <si>
    <t>Task 1.2</t>
  </si>
  <si>
    <t>WP 2</t>
  </si>
  <si>
    <t>Task 2.0</t>
  </si>
  <si>
    <t>Task 2.1</t>
  </si>
  <si>
    <t>Task 2.2</t>
  </si>
  <si>
    <t>WP n</t>
  </si>
  <si>
    <t>Task n.0</t>
  </si>
  <si>
    <t>Task n.n</t>
  </si>
  <si>
    <t>Mese 1</t>
  </si>
  <si>
    <t>Mese 2</t>
  </si>
  <si>
    <t>Mese 3</t>
  </si>
  <si>
    <t>Mese 4</t>
  </si>
  <si>
    <t>Mese 5</t>
  </si>
  <si>
    <t>Mese 6</t>
  </si>
  <si>
    <t>Mese 7</t>
  </si>
  <si>
    <t>Mese 8</t>
  </si>
  <si>
    <t>Mese 9</t>
  </si>
  <si>
    <t>Mese 10</t>
  </si>
  <si>
    <t>Mese 11</t>
  </si>
  <si>
    <t>Mese 12</t>
  </si>
  <si>
    <t>Totale 1° anno</t>
  </si>
  <si>
    <t>Totale 2° anno</t>
  </si>
  <si>
    <t>Totale uscite</t>
  </si>
  <si>
    <t>Cash flow netto</t>
  </si>
  <si>
    <t>Cash Flow di progetto</t>
  </si>
  <si>
    <t>Beneficiario</t>
  </si>
  <si>
    <t>Progetto</t>
  </si>
  <si>
    <t>N.B.: Il cashflow riguarda le sole spese di progetto coperte dal finanziamento agevolato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</si>
</sst>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_(* \(#,##0\);_(* &quot;-&quot;??_);_(@_)"/>
    <numFmt numFmtId="165" formatCode="_(* #,##0_);_(* \(#,##0\);_(* &quot;-&quot;_);_(@_)"/>
    <numFmt numFmtId="166" formatCode="&quot;€&quot;\ #,##0.00"/>
  </numFmts>
  <fonts count="12" x14ac:knownFonts="1">
    <font>
      <sz val="10"/>
      <color theme="1"/>
      <name val="Verdana"/>
      <family val="2"/>
    </font>
    <font>
      <sz val="10"/>
      <color theme="1"/>
      <name val="Verdana"/>
      <family val="2"/>
    </font>
    <font>
      <b/>
      <sz val="15"/>
      <color theme="3"/>
      <name val="Verdana"/>
      <family val="2"/>
    </font>
    <font>
      <b/>
      <sz val="9"/>
      <color indexed="81"/>
      <name val="Tahoma"/>
      <charset val="1"/>
    </font>
    <font>
      <sz val="9"/>
      <color indexed="8"/>
      <name val="Calibri"/>
      <family val="2"/>
    </font>
    <font>
      <b/>
      <sz val="9"/>
      <name val="Calibri"/>
      <family val="2"/>
    </font>
    <font>
      <b/>
      <sz val="9"/>
      <color indexed="57"/>
      <name val="Calibri"/>
      <family val="2"/>
    </font>
    <font>
      <b/>
      <sz val="9"/>
      <color indexed="8"/>
      <name val="Calibri"/>
      <family val="2"/>
    </font>
    <font>
      <b/>
      <sz val="9"/>
      <color rgb="FF319B96"/>
      <name val="Calibri"/>
      <family val="2"/>
    </font>
    <font>
      <sz val="9"/>
      <name val="Calibri"/>
      <family val="2"/>
    </font>
    <font>
      <b/>
      <sz val="9"/>
      <color rgb="FF000000"/>
      <name val="Calibri"/>
      <family val="2"/>
    </font>
    <font>
      <sz val="9"/>
      <color rgb="FF000000"/>
      <name val="Calibri"/>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0" borderId="1" applyNumberFormat="0" applyFill="0" applyAlignment="0" applyProtection="0"/>
  </cellStyleXfs>
  <cellXfs count="28">
    <xf numFmtId="0" fontId="0" fillId="0" borderId="0" xfId="0"/>
    <xf numFmtId="0" fontId="4" fillId="0" borderId="0" xfId="0" applyFont="1" applyFill="1"/>
    <xf numFmtId="0" fontId="5" fillId="0" borderId="0" xfId="0" quotePrefix="1" applyFont="1" applyBorder="1" applyAlignment="1"/>
    <xf numFmtId="0" fontId="6" fillId="0" borderId="0" xfId="0" quotePrefix="1" applyFont="1" applyBorder="1" applyAlignment="1"/>
    <xf numFmtId="0" fontId="4" fillId="0" borderId="0" xfId="0" applyFont="1"/>
    <xf numFmtId="0" fontId="7" fillId="0" borderId="0" xfId="0" quotePrefix="1" applyFont="1" applyFill="1" applyAlignment="1"/>
    <xf numFmtId="0" fontId="4" fillId="0" borderId="0" xfId="0" applyFont="1" applyFill="1" applyAlignment="1">
      <alignment horizontal="right"/>
    </xf>
    <xf numFmtId="0" fontId="7" fillId="0" borderId="0" xfId="0" applyFont="1" applyFill="1"/>
    <xf numFmtId="0" fontId="8" fillId="2" borderId="3" xfId="2" applyFont="1" applyFill="1" applyBorder="1" applyAlignment="1">
      <alignment wrapText="1"/>
    </xf>
    <xf numFmtId="0" fontId="5" fillId="0" borderId="2" xfId="0" applyFont="1" applyFill="1" applyBorder="1" applyAlignment="1">
      <alignment horizontal="left"/>
    </xf>
    <xf numFmtId="164" fontId="9" fillId="0" borderId="2" xfId="1" applyNumberFormat="1" applyFont="1" applyFill="1" applyBorder="1"/>
    <xf numFmtId="0" fontId="9" fillId="0" borderId="2" xfId="0" applyFont="1" applyFill="1" applyBorder="1" applyAlignment="1">
      <alignment horizontal="left" indent="3"/>
    </xf>
    <xf numFmtId="165" fontId="9" fillId="0" borderId="2" xfId="1" applyNumberFormat="1" applyFont="1" applyFill="1" applyBorder="1" applyProtection="1"/>
    <xf numFmtId="0" fontId="5" fillId="0" borderId="2" xfId="0" applyFont="1" applyFill="1" applyBorder="1"/>
    <xf numFmtId="165" fontId="9" fillId="0" borderId="2" xfId="1" applyNumberFormat="1" applyFont="1" applyFill="1" applyBorder="1"/>
    <xf numFmtId="0" fontId="5" fillId="3" borderId="2" xfId="0" applyFont="1" applyFill="1" applyBorder="1" applyAlignment="1">
      <alignment horizontal="left"/>
    </xf>
    <xf numFmtId="165" fontId="5" fillId="0" borderId="2" xfId="1" applyNumberFormat="1" applyFont="1" applyFill="1" applyBorder="1" applyProtection="1"/>
    <xf numFmtId="165" fontId="5" fillId="0" borderId="2" xfId="1" applyNumberFormat="1" applyFont="1" applyFill="1" applyBorder="1"/>
    <xf numFmtId="0" fontId="7" fillId="0" borderId="0" xfId="0" applyFont="1"/>
    <xf numFmtId="166" fontId="9" fillId="0" borderId="2" xfId="1" applyNumberFormat="1" applyFont="1" applyFill="1" applyBorder="1" applyProtection="1"/>
    <xf numFmtId="166" fontId="5" fillId="0" borderId="2" xfId="0" applyNumberFormat="1" applyFont="1" applyFill="1" applyBorder="1" applyAlignment="1">
      <alignment horizontal="left" indent="3"/>
    </xf>
    <xf numFmtId="166" fontId="5" fillId="0" borderId="2" xfId="1" applyNumberFormat="1" applyFont="1" applyFill="1" applyBorder="1"/>
    <xf numFmtId="0" fontId="10" fillId="0" borderId="4" xfId="0" applyFont="1" applyBorder="1" applyAlignment="1">
      <alignment horizontal="center" vertical="center"/>
    </xf>
    <xf numFmtId="0" fontId="11" fillId="0" borderId="4" xfId="0" applyFont="1" applyBorder="1" applyAlignment="1">
      <alignment horizontal="center" vertical="center"/>
    </xf>
    <xf numFmtId="165" fontId="9" fillId="0" borderId="2" xfId="1" applyNumberFormat="1" applyFont="1" applyFill="1" applyBorder="1" applyProtection="1">
      <protection locked="0"/>
    </xf>
    <xf numFmtId="166" fontId="9" fillId="3" borderId="2" xfId="1" applyNumberFormat="1" applyFont="1" applyFill="1" applyBorder="1" applyProtection="1"/>
    <xf numFmtId="166" fontId="9" fillId="0" borderId="2" xfId="1" applyNumberFormat="1" applyFont="1" applyFill="1" applyBorder="1"/>
    <xf numFmtId="0" fontId="7" fillId="0" borderId="0" xfId="0" applyFont="1" applyFill="1" applyAlignment="1">
      <alignment horizontal="left"/>
    </xf>
  </cellXfs>
  <cellStyles count="3">
    <cellStyle name="Migliaia" xfId="1" builtinId="3"/>
    <cellStyle name="Normale" xfId="0" builtinId="0"/>
    <cellStyle name="Titolo 1" xfId="2"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lliano\Downloads\modello-Excel-business-plan-finanziar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StartingPoint"/>
      <sheetName val="2a-PayrollYear1"/>
      <sheetName val="2b-PayrollYrs1-3"/>
      <sheetName val="3a-SalesForecastYear1"/>
      <sheetName val="3b-SalesForecastYrs1-3"/>
      <sheetName val="4-AdditionalInputs"/>
      <sheetName val="5a-OpExYear1"/>
      <sheetName val="5b-OpExYrs1-3"/>
      <sheetName val="6a-CashFlowYear1"/>
      <sheetName val="6b-CashFlowYrs1-3"/>
      <sheetName val="7a-IncomeStatementYear1"/>
      <sheetName val="7b-IncomeStatementYrs1-3"/>
      <sheetName val="8-BalanceSheet"/>
      <sheetName val="BreakevenAnalysis"/>
      <sheetName val="FinancialRatios"/>
      <sheetName val="DiagnosticTools"/>
      <sheetName val="COGS Calculator"/>
      <sheetName val="Amortization&amp;Depreciation"/>
      <sheetName val="Revision Notes"/>
    </sheetNames>
    <sheetDataSet>
      <sheetData sheetId="0"/>
      <sheetData sheetId="1"/>
      <sheetData sheetId="2"/>
      <sheetData sheetId="3">
        <row r="26">
          <cell r="E26">
            <v>0</v>
          </cell>
        </row>
      </sheetData>
      <sheetData sheetId="4">
        <row r="53">
          <cell r="C53">
            <v>0</v>
          </cell>
          <cell r="D53">
            <v>0</v>
          </cell>
          <cell r="E53">
            <v>0</v>
          </cell>
          <cell r="F53">
            <v>0</v>
          </cell>
          <cell r="G53">
            <v>0</v>
          </cell>
          <cell r="H53">
            <v>0</v>
          </cell>
          <cell r="I53">
            <v>0</v>
          </cell>
          <cell r="J53">
            <v>0</v>
          </cell>
          <cell r="K53">
            <v>0</v>
          </cell>
          <cell r="L53">
            <v>0</v>
          </cell>
          <cell r="M53">
            <v>0</v>
          </cell>
          <cell r="N53">
            <v>0</v>
          </cell>
        </row>
        <row r="54">
          <cell r="M54">
            <v>0</v>
          </cell>
          <cell r="N54">
            <v>0</v>
          </cell>
        </row>
      </sheetData>
      <sheetData sheetId="5">
        <row r="47">
          <cell r="C47">
            <v>0</v>
          </cell>
          <cell r="D47">
            <v>0</v>
          </cell>
          <cell r="E47">
            <v>0</v>
          </cell>
          <cell r="F47">
            <v>0</v>
          </cell>
          <cell r="G47">
            <v>0</v>
          </cell>
          <cell r="H47">
            <v>0</v>
          </cell>
          <cell r="I47">
            <v>0</v>
          </cell>
          <cell r="J47">
            <v>0</v>
          </cell>
          <cell r="K47">
            <v>0</v>
          </cell>
          <cell r="L47">
            <v>0</v>
          </cell>
          <cell r="M47">
            <v>0</v>
          </cell>
        </row>
        <row r="48">
          <cell r="C48">
            <v>0</v>
          </cell>
          <cell r="D48">
            <v>0</v>
          </cell>
          <cell r="E48">
            <v>0</v>
          </cell>
          <cell r="F48">
            <v>0</v>
          </cell>
          <cell r="G48">
            <v>0</v>
          </cell>
          <cell r="H48">
            <v>0</v>
          </cell>
          <cell r="I48">
            <v>0</v>
          </cell>
          <cell r="J48">
            <v>0</v>
          </cell>
          <cell r="K48">
            <v>0</v>
          </cell>
          <cell r="L48">
            <v>0</v>
          </cell>
          <cell r="M48">
            <v>0</v>
          </cell>
          <cell r="N48">
            <v>0</v>
          </cell>
        </row>
      </sheetData>
      <sheetData sheetId="6">
        <row r="10">
          <cell r="D10">
            <v>0.3</v>
          </cell>
        </row>
        <row r="11">
          <cell r="D11">
            <v>0.4</v>
          </cell>
        </row>
        <row r="17">
          <cell r="C17">
            <v>0</v>
          </cell>
          <cell r="D17">
            <v>0</v>
          </cell>
        </row>
        <row r="18">
          <cell r="C18">
            <v>1</v>
          </cell>
          <cell r="D18">
            <v>1</v>
          </cell>
        </row>
        <row r="19">
          <cell r="C19">
            <v>0</v>
          </cell>
          <cell r="D19">
            <v>0</v>
          </cell>
        </row>
        <row r="25">
          <cell r="D25">
            <v>0.08</v>
          </cell>
        </row>
        <row r="34">
          <cell r="D34">
            <v>0</v>
          </cell>
        </row>
        <row r="35">
          <cell r="Q35">
            <v>0</v>
          </cell>
        </row>
      </sheetData>
      <sheetData sheetId="7"/>
      <sheetData sheetId="8">
        <row r="8">
          <cell r="E8">
            <v>0</v>
          </cell>
        </row>
        <row r="9">
          <cell r="E9">
            <v>0</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sheetData>
      <sheetData sheetId="9">
        <row r="11">
          <cell r="O11">
            <v>0</v>
          </cell>
        </row>
        <row r="12">
          <cell r="O12">
            <v>0</v>
          </cell>
        </row>
        <row r="16">
          <cell r="O16">
            <v>0</v>
          </cell>
        </row>
        <row r="17">
          <cell r="O17">
            <v>0</v>
          </cell>
        </row>
        <row r="18">
          <cell r="O18">
            <v>0</v>
          </cell>
        </row>
        <row r="20">
          <cell r="O20">
            <v>0</v>
          </cell>
        </row>
        <row r="21">
          <cell r="O21">
            <v>0</v>
          </cell>
        </row>
        <row r="22">
          <cell r="O22">
            <v>0</v>
          </cell>
        </row>
        <row r="24">
          <cell r="O24">
            <v>0</v>
          </cell>
        </row>
        <row r="25">
          <cell r="O25">
            <v>0</v>
          </cell>
        </row>
        <row r="26">
          <cell r="O26">
            <v>0</v>
          </cell>
        </row>
        <row r="28">
          <cell r="O28">
            <v>0</v>
          </cell>
        </row>
        <row r="29">
          <cell r="O29">
            <v>0</v>
          </cell>
        </row>
        <row r="30">
          <cell r="O30">
            <v>0</v>
          </cell>
        </row>
        <row r="33">
          <cell r="N33">
            <v>0</v>
          </cell>
        </row>
        <row r="34">
          <cell r="N34">
            <v>0</v>
          </cell>
        </row>
      </sheetData>
      <sheetData sheetId="10"/>
      <sheetData sheetId="11">
        <row r="58">
          <cell r="B58" t="str">
            <v>Net Income Before Income Tax</v>
          </cell>
          <cell r="C58">
            <v>0</v>
          </cell>
          <cell r="D58">
            <v>0</v>
          </cell>
          <cell r="E58">
            <v>0</v>
          </cell>
          <cell r="F58">
            <v>0</v>
          </cell>
          <cell r="G58">
            <v>0</v>
          </cell>
          <cell r="H58">
            <v>0</v>
          </cell>
          <cell r="I58">
            <v>0</v>
          </cell>
          <cell r="J58">
            <v>0</v>
          </cell>
          <cell r="K58">
            <v>0</v>
          </cell>
          <cell r="L58">
            <v>0</v>
          </cell>
          <cell r="M58">
            <v>0</v>
          </cell>
        </row>
      </sheetData>
      <sheetData sheetId="12">
        <row r="65">
          <cell r="C65">
            <v>0</v>
          </cell>
          <cell r="D65">
            <v>0</v>
          </cell>
          <cell r="E65">
            <v>0</v>
          </cell>
          <cell r="F65">
            <v>0</v>
          </cell>
          <cell r="G65">
            <v>0</v>
          </cell>
          <cell r="H65">
            <v>0</v>
          </cell>
          <cell r="I65">
            <v>0</v>
          </cell>
          <cell r="J65">
            <v>0</v>
          </cell>
          <cell r="K65">
            <v>0</v>
          </cell>
          <cell r="L65">
            <v>0</v>
          </cell>
          <cell r="M65">
            <v>0</v>
          </cell>
          <cell r="N65">
            <v>0</v>
          </cell>
        </row>
      </sheetData>
      <sheetData sheetId="13"/>
      <sheetData sheetId="14"/>
      <sheetData sheetId="15"/>
      <sheetData sheetId="16"/>
      <sheetData sheetId="17"/>
      <sheetData sheetId="18">
        <row r="14">
          <cell r="B14" t="str">
            <v>Year One</v>
          </cell>
        </row>
        <row r="15">
          <cell r="B15" t="str">
            <v>Interest</v>
          </cell>
          <cell r="C15">
            <v>0</v>
          </cell>
          <cell r="D15">
            <v>0</v>
          </cell>
          <cell r="E15">
            <v>0</v>
          </cell>
          <cell r="F15">
            <v>0</v>
          </cell>
          <cell r="G15">
            <v>0</v>
          </cell>
          <cell r="H15">
            <v>0</v>
          </cell>
          <cell r="I15">
            <v>0</v>
          </cell>
          <cell r="J15">
            <v>0</v>
          </cell>
          <cell r="K15">
            <v>0</v>
          </cell>
          <cell r="L15">
            <v>0</v>
          </cell>
          <cell r="M15">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34">
          <cell r="B34" t="str">
            <v>Year One</v>
          </cell>
        </row>
        <row r="35">
          <cell r="B35" t="str">
            <v>Interest</v>
          </cell>
          <cell r="C35">
            <v>0</v>
          </cell>
          <cell r="D35">
            <v>0</v>
          </cell>
          <cell r="E35">
            <v>0</v>
          </cell>
          <cell r="F35">
            <v>0</v>
          </cell>
          <cell r="G35">
            <v>0</v>
          </cell>
          <cell r="H35">
            <v>0</v>
          </cell>
          <cell r="I35">
            <v>0</v>
          </cell>
          <cell r="J35">
            <v>0</v>
          </cell>
          <cell r="K35">
            <v>0</v>
          </cell>
          <cell r="L35">
            <v>0</v>
          </cell>
          <cell r="M35">
            <v>0</v>
          </cell>
        </row>
        <row r="39">
          <cell r="C39">
            <v>0</v>
          </cell>
          <cell r="D39">
            <v>0</v>
          </cell>
          <cell r="E39">
            <v>0</v>
          </cell>
          <cell r="F39">
            <v>0</v>
          </cell>
          <cell r="G39">
            <v>0</v>
          </cell>
          <cell r="H39">
            <v>0</v>
          </cell>
          <cell r="I39">
            <v>0</v>
          </cell>
          <cell r="J39">
            <v>0</v>
          </cell>
          <cell r="K39">
            <v>0</v>
          </cell>
          <cell r="L39">
            <v>0</v>
          </cell>
          <cell r="M39">
            <v>0</v>
          </cell>
          <cell r="N39">
            <v>0</v>
          </cell>
        </row>
        <row r="40">
          <cell r="C40">
            <v>0</v>
          </cell>
          <cell r="D40">
            <v>0</v>
          </cell>
          <cell r="E40">
            <v>0</v>
          </cell>
          <cell r="F40">
            <v>0</v>
          </cell>
          <cell r="G40">
            <v>0</v>
          </cell>
          <cell r="H40">
            <v>0</v>
          </cell>
          <cell r="I40">
            <v>0</v>
          </cell>
          <cell r="J40">
            <v>0</v>
          </cell>
          <cell r="K40">
            <v>0</v>
          </cell>
          <cell r="L40">
            <v>0</v>
          </cell>
          <cell r="M40">
            <v>0</v>
          </cell>
          <cell r="N40">
            <v>0</v>
          </cell>
        </row>
        <row r="54">
          <cell r="B54" t="str">
            <v>Year One</v>
          </cell>
        </row>
        <row r="55">
          <cell r="B55" t="str">
            <v>Interest</v>
          </cell>
          <cell r="C55">
            <v>0</v>
          </cell>
          <cell r="D55">
            <v>0</v>
          </cell>
          <cell r="E55">
            <v>0</v>
          </cell>
          <cell r="F55">
            <v>0</v>
          </cell>
          <cell r="G55">
            <v>0</v>
          </cell>
          <cell r="H55">
            <v>0</v>
          </cell>
          <cell r="I55">
            <v>0</v>
          </cell>
          <cell r="J55">
            <v>0</v>
          </cell>
          <cell r="K55">
            <v>0</v>
          </cell>
          <cell r="L55">
            <v>0</v>
          </cell>
          <cell r="M55">
            <v>0</v>
          </cell>
        </row>
        <row r="59">
          <cell r="C59">
            <v>0</v>
          </cell>
          <cell r="D59">
            <v>0</v>
          </cell>
          <cell r="E59">
            <v>0</v>
          </cell>
          <cell r="F59">
            <v>0</v>
          </cell>
          <cell r="G59">
            <v>0</v>
          </cell>
          <cell r="H59">
            <v>0</v>
          </cell>
          <cell r="I59">
            <v>0</v>
          </cell>
          <cell r="J59">
            <v>0</v>
          </cell>
          <cell r="K59">
            <v>0</v>
          </cell>
          <cell r="L59">
            <v>0</v>
          </cell>
          <cell r="M59">
            <v>0</v>
          </cell>
          <cell r="N59">
            <v>0</v>
          </cell>
        </row>
        <row r="60">
          <cell r="C60">
            <v>0</v>
          </cell>
          <cell r="D60">
            <v>0</v>
          </cell>
          <cell r="E60">
            <v>0</v>
          </cell>
          <cell r="F60">
            <v>0</v>
          </cell>
          <cell r="G60">
            <v>0</v>
          </cell>
          <cell r="H60">
            <v>0</v>
          </cell>
          <cell r="I60">
            <v>0</v>
          </cell>
          <cell r="J60">
            <v>0</v>
          </cell>
          <cell r="K60">
            <v>0</v>
          </cell>
          <cell r="L60">
            <v>0</v>
          </cell>
          <cell r="M60">
            <v>0</v>
          </cell>
          <cell r="N60">
            <v>0</v>
          </cell>
        </row>
        <row r="74">
          <cell r="B74" t="str">
            <v>Year One</v>
          </cell>
        </row>
        <row r="75">
          <cell r="B75" t="str">
            <v>Interest</v>
          </cell>
          <cell r="C75">
            <v>0</v>
          </cell>
          <cell r="D75">
            <v>0</v>
          </cell>
          <cell r="E75">
            <v>0</v>
          </cell>
          <cell r="F75">
            <v>0</v>
          </cell>
          <cell r="G75">
            <v>0</v>
          </cell>
          <cell r="H75">
            <v>0</v>
          </cell>
          <cell r="I75">
            <v>0</v>
          </cell>
          <cell r="J75">
            <v>0</v>
          </cell>
          <cell r="K75">
            <v>0</v>
          </cell>
          <cell r="L75">
            <v>0</v>
          </cell>
          <cell r="M75">
            <v>0</v>
          </cell>
        </row>
        <row r="79">
          <cell r="C79">
            <v>0</v>
          </cell>
          <cell r="D79">
            <v>0</v>
          </cell>
          <cell r="E79">
            <v>0</v>
          </cell>
          <cell r="F79">
            <v>0</v>
          </cell>
          <cell r="G79">
            <v>0</v>
          </cell>
          <cell r="H79">
            <v>0</v>
          </cell>
          <cell r="I79">
            <v>0</v>
          </cell>
          <cell r="J79">
            <v>0</v>
          </cell>
          <cell r="K79">
            <v>0</v>
          </cell>
          <cell r="L79">
            <v>0</v>
          </cell>
          <cell r="M79">
            <v>0</v>
          </cell>
          <cell r="N79">
            <v>0</v>
          </cell>
        </row>
        <row r="80">
          <cell r="C80">
            <v>0</v>
          </cell>
          <cell r="D80">
            <v>0</v>
          </cell>
          <cell r="E80">
            <v>0</v>
          </cell>
          <cell r="F80">
            <v>0</v>
          </cell>
          <cell r="G80">
            <v>0</v>
          </cell>
          <cell r="H80">
            <v>0</v>
          </cell>
          <cell r="I80">
            <v>0</v>
          </cell>
          <cell r="J80">
            <v>0</v>
          </cell>
          <cell r="K80">
            <v>0</v>
          </cell>
          <cell r="L80">
            <v>0</v>
          </cell>
          <cell r="M80">
            <v>0</v>
          </cell>
          <cell r="N80">
            <v>0</v>
          </cell>
        </row>
        <row r="94">
          <cell r="B94" t="str">
            <v>Year One</v>
          </cell>
        </row>
        <row r="95">
          <cell r="B95" t="str">
            <v>Interest</v>
          </cell>
          <cell r="C95">
            <v>0</v>
          </cell>
          <cell r="D95">
            <v>0</v>
          </cell>
          <cell r="E95">
            <v>0</v>
          </cell>
          <cell r="F95">
            <v>0</v>
          </cell>
          <cell r="G95">
            <v>0</v>
          </cell>
          <cell r="H95">
            <v>0</v>
          </cell>
          <cell r="I95">
            <v>0</v>
          </cell>
          <cell r="J95">
            <v>0</v>
          </cell>
          <cell r="K95">
            <v>0</v>
          </cell>
          <cell r="L95">
            <v>0</v>
          </cell>
          <cell r="M95">
            <v>0</v>
          </cell>
        </row>
        <row r="99">
          <cell r="C99">
            <v>0</v>
          </cell>
          <cell r="D99">
            <v>0</v>
          </cell>
          <cell r="E99">
            <v>0</v>
          </cell>
          <cell r="F99">
            <v>0</v>
          </cell>
          <cell r="G99">
            <v>0</v>
          </cell>
          <cell r="H99">
            <v>0</v>
          </cell>
          <cell r="I99">
            <v>0</v>
          </cell>
          <cell r="J99">
            <v>0</v>
          </cell>
          <cell r="K99">
            <v>0</v>
          </cell>
          <cell r="L99">
            <v>0</v>
          </cell>
          <cell r="M99">
            <v>0</v>
          </cell>
          <cell r="N99">
            <v>0</v>
          </cell>
        </row>
        <row r="100">
          <cell r="C100">
            <v>0</v>
          </cell>
          <cell r="D100">
            <v>0</v>
          </cell>
          <cell r="E100">
            <v>0</v>
          </cell>
          <cell r="F100">
            <v>0</v>
          </cell>
          <cell r="G100">
            <v>0</v>
          </cell>
          <cell r="H100">
            <v>0</v>
          </cell>
          <cell r="I100">
            <v>0</v>
          </cell>
          <cell r="J100">
            <v>0</v>
          </cell>
          <cell r="K100">
            <v>0</v>
          </cell>
          <cell r="L100">
            <v>0</v>
          </cell>
          <cell r="M100">
            <v>0</v>
          </cell>
          <cell r="N100">
            <v>0</v>
          </cell>
        </row>
      </sheetData>
      <sheetData sheetId="1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3"/>
  <sheetViews>
    <sheetView tabSelected="1" workbookViewId="0">
      <selection activeCell="B38" sqref="B38"/>
    </sheetView>
  </sheetViews>
  <sheetFormatPr defaultColWidth="7.75" defaultRowHeight="12" x14ac:dyDescent="0.2"/>
  <cols>
    <col min="1" max="1" width="25.625" style="1" customWidth="1"/>
    <col min="2" max="2" width="19.125" style="1" bestFit="1" customWidth="1"/>
    <col min="3" max="3" width="17.875" style="4" customWidth="1"/>
    <col min="4" max="10" width="8.5" style="4" customWidth="1"/>
    <col min="11" max="11" width="9.125" style="4" customWidth="1"/>
    <col min="12" max="13" width="8.5" style="4" customWidth="1"/>
    <col min="14" max="14" width="10.5" style="4" customWidth="1"/>
    <col min="15" max="15" width="10.875" style="4" bestFit="1" customWidth="1"/>
    <col min="16" max="16" width="8.5" style="4" customWidth="1"/>
    <col min="17" max="17" width="8.5" style="1" customWidth="1"/>
    <col min="18" max="26" width="8.5" style="4" customWidth="1"/>
    <col min="27" max="27" width="10" style="4" customWidth="1"/>
    <col min="28" max="243" width="7.75" style="4"/>
    <col min="244" max="244" width="25.625" style="4" customWidth="1"/>
    <col min="245" max="245" width="12.125" style="4" customWidth="1"/>
    <col min="246" max="253" width="8.5" style="4" customWidth="1"/>
    <col min="254" max="254" width="9.125" style="4" customWidth="1"/>
    <col min="255" max="257" width="8.5" style="4" customWidth="1"/>
    <col min="258" max="258" width="10.875" style="4" bestFit="1" customWidth="1"/>
    <col min="259" max="270" width="8.5" style="4" customWidth="1"/>
    <col min="271" max="271" width="13.875" style="4" bestFit="1" customWidth="1"/>
    <col min="272" max="272" width="7.75" style="4" customWidth="1"/>
    <col min="273" max="499" width="7.75" style="4"/>
    <col min="500" max="500" width="25.625" style="4" customWidth="1"/>
    <col min="501" max="501" width="12.125" style="4" customWidth="1"/>
    <col min="502" max="509" width="8.5" style="4" customWidth="1"/>
    <col min="510" max="510" width="9.125" style="4" customWidth="1"/>
    <col min="511" max="513" width="8.5" style="4" customWidth="1"/>
    <col min="514" max="514" width="10.875" style="4" bestFit="1" customWidth="1"/>
    <col min="515" max="526" width="8.5" style="4" customWidth="1"/>
    <col min="527" max="527" width="13.875" style="4" bestFit="1" customWidth="1"/>
    <col min="528" max="528" width="7.75" style="4" customWidth="1"/>
    <col min="529" max="755" width="7.75" style="4"/>
    <col min="756" max="756" width="25.625" style="4" customWidth="1"/>
    <col min="757" max="757" width="12.125" style="4" customWidth="1"/>
    <col min="758" max="765" width="8.5" style="4" customWidth="1"/>
    <col min="766" max="766" width="9.125" style="4" customWidth="1"/>
    <col min="767" max="769" width="8.5" style="4" customWidth="1"/>
    <col min="770" max="770" width="10.875" style="4" bestFit="1" customWidth="1"/>
    <col min="771" max="782" width="8.5" style="4" customWidth="1"/>
    <col min="783" max="783" width="13.875" style="4" bestFit="1" customWidth="1"/>
    <col min="784" max="784" width="7.75" style="4" customWidth="1"/>
    <col min="785" max="1011" width="7.75" style="4"/>
    <col min="1012" max="1012" width="25.625" style="4" customWidth="1"/>
    <col min="1013" max="1013" width="12.125" style="4" customWidth="1"/>
    <col min="1014" max="1021" width="8.5" style="4" customWidth="1"/>
    <col min="1022" max="1022" width="9.125" style="4" customWidth="1"/>
    <col min="1023" max="1025" width="8.5" style="4" customWidth="1"/>
    <col min="1026" max="1026" width="10.875" style="4" bestFit="1" customWidth="1"/>
    <col min="1027" max="1038" width="8.5" style="4" customWidth="1"/>
    <col min="1039" max="1039" width="13.875" style="4" bestFit="1" customWidth="1"/>
    <col min="1040" max="1040" width="7.75" style="4" customWidth="1"/>
    <col min="1041" max="1267" width="7.75" style="4"/>
    <col min="1268" max="1268" width="25.625" style="4" customWidth="1"/>
    <col min="1269" max="1269" width="12.125" style="4" customWidth="1"/>
    <col min="1270" max="1277" width="8.5" style="4" customWidth="1"/>
    <col min="1278" max="1278" width="9.125" style="4" customWidth="1"/>
    <col min="1279" max="1281" width="8.5" style="4" customWidth="1"/>
    <col min="1282" max="1282" width="10.875" style="4" bestFit="1" customWidth="1"/>
    <col min="1283" max="1294" width="8.5" style="4" customWidth="1"/>
    <col min="1295" max="1295" width="13.875" style="4" bestFit="1" customWidth="1"/>
    <col min="1296" max="1296" width="7.75" style="4" customWidth="1"/>
    <col min="1297" max="1523" width="7.75" style="4"/>
    <col min="1524" max="1524" width="25.625" style="4" customWidth="1"/>
    <col min="1525" max="1525" width="12.125" style="4" customWidth="1"/>
    <col min="1526" max="1533" width="8.5" style="4" customWidth="1"/>
    <col min="1534" max="1534" width="9.125" style="4" customWidth="1"/>
    <col min="1535" max="1537" width="8.5" style="4" customWidth="1"/>
    <col min="1538" max="1538" width="10.875" style="4" bestFit="1" customWidth="1"/>
    <col min="1539" max="1550" width="8.5" style="4" customWidth="1"/>
    <col min="1551" max="1551" width="13.875" style="4" bestFit="1" customWidth="1"/>
    <col min="1552" max="1552" width="7.75" style="4" customWidth="1"/>
    <col min="1553" max="1779" width="7.75" style="4"/>
    <col min="1780" max="1780" width="25.625" style="4" customWidth="1"/>
    <col min="1781" max="1781" width="12.125" style="4" customWidth="1"/>
    <col min="1782" max="1789" width="8.5" style="4" customWidth="1"/>
    <col min="1790" max="1790" width="9.125" style="4" customWidth="1"/>
    <col min="1791" max="1793" width="8.5" style="4" customWidth="1"/>
    <col min="1794" max="1794" width="10.875" style="4" bestFit="1" customWidth="1"/>
    <col min="1795" max="1806" width="8.5" style="4" customWidth="1"/>
    <col min="1807" max="1807" width="13.875" style="4" bestFit="1" customWidth="1"/>
    <col min="1808" max="1808" width="7.75" style="4" customWidth="1"/>
    <col min="1809" max="2035" width="7.75" style="4"/>
    <col min="2036" max="2036" width="25.625" style="4" customWidth="1"/>
    <col min="2037" max="2037" width="12.125" style="4" customWidth="1"/>
    <col min="2038" max="2045" width="8.5" style="4" customWidth="1"/>
    <col min="2046" max="2046" width="9.125" style="4" customWidth="1"/>
    <col min="2047" max="2049" width="8.5" style="4" customWidth="1"/>
    <col min="2050" max="2050" width="10.875" style="4" bestFit="1" customWidth="1"/>
    <col min="2051" max="2062" width="8.5" style="4" customWidth="1"/>
    <col min="2063" max="2063" width="13.875" style="4" bestFit="1" customWidth="1"/>
    <col min="2064" max="2064" width="7.75" style="4" customWidth="1"/>
    <col min="2065" max="2291" width="7.75" style="4"/>
    <col min="2292" max="2292" width="25.625" style="4" customWidth="1"/>
    <col min="2293" max="2293" width="12.125" style="4" customWidth="1"/>
    <col min="2294" max="2301" width="8.5" style="4" customWidth="1"/>
    <col min="2302" max="2302" width="9.125" style="4" customWidth="1"/>
    <col min="2303" max="2305" width="8.5" style="4" customWidth="1"/>
    <col min="2306" max="2306" width="10.875" style="4" bestFit="1" customWidth="1"/>
    <col min="2307" max="2318" width="8.5" style="4" customWidth="1"/>
    <col min="2319" max="2319" width="13.875" style="4" bestFit="1" customWidth="1"/>
    <col min="2320" max="2320" width="7.75" style="4" customWidth="1"/>
    <col min="2321" max="2547" width="7.75" style="4"/>
    <col min="2548" max="2548" width="25.625" style="4" customWidth="1"/>
    <col min="2549" max="2549" width="12.125" style="4" customWidth="1"/>
    <col min="2550" max="2557" width="8.5" style="4" customWidth="1"/>
    <col min="2558" max="2558" width="9.125" style="4" customWidth="1"/>
    <col min="2559" max="2561" width="8.5" style="4" customWidth="1"/>
    <col min="2562" max="2562" width="10.875" style="4" bestFit="1" customWidth="1"/>
    <col min="2563" max="2574" width="8.5" style="4" customWidth="1"/>
    <col min="2575" max="2575" width="13.875" style="4" bestFit="1" customWidth="1"/>
    <col min="2576" max="2576" width="7.75" style="4" customWidth="1"/>
    <col min="2577" max="2803" width="7.75" style="4"/>
    <col min="2804" max="2804" width="25.625" style="4" customWidth="1"/>
    <col min="2805" max="2805" width="12.125" style="4" customWidth="1"/>
    <col min="2806" max="2813" width="8.5" style="4" customWidth="1"/>
    <col min="2814" max="2814" width="9.125" style="4" customWidth="1"/>
    <col min="2815" max="2817" width="8.5" style="4" customWidth="1"/>
    <col min="2818" max="2818" width="10.875" style="4" bestFit="1" customWidth="1"/>
    <col min="2819" max="2830" width="8.5" style="4" customWidth="1"/>
    <col min="2831" max="2831" width="13.875" style="4" bestFit="1" customWidth="1"/>
    <col min="2832" max="2832" width="7.75" style="4" customWidth="1"/>
    <col min="2833" max="3059" width="7.75" style="4"/>
    <col min="3060" max="3060" width="25.625" style="4" customWidth="1"/>
    <col min="3061" max="3061" width="12.125" style="4" customWidth="1"/>
    <col min="3062" max="3069" width="8.5" style="4" customWidth="1"/>
    <col min="3070" max="3070" width="9.125" style="4" customWidth="1"/>
    <col min="3071" max="3073" width="8.5" style="4" customWidth="1"/>
    <col min="3074" max="3074" width="10.875" style="4" bestFit="1" customWidth="1"/>
    <col min="3075" max="3086" width="8.5" style="4" customWidth="1"/>
    <col min="3087" max="3087" width="13.875" style="4" bestFit="1" customWidth="1"/>
    <col min="3088" max="3088" width="7.75" style="4" customWidth="1"/>
    <col min="3089" max="3315" width="7.75" style="4"/>
    <col min="3316" max="3316" width="25.625" style="4" customWidth="1"/>
    <col min="3317" max="3317" width="12.125" style="4" customWidth="1"/>
    <col min="3318" max="3325" width="8.5" style="4" customWidth="1"/>
    <col min="3326" max="3326" width="9.125" style="4" customWidth="1"/>
    <col min="3327" max="3329" width="8.5" style="4" customWidth="1"/>
    <col min="3330" max="3330" width="10.875" style="4" bestFit="1" customWidth="1"/>
    <col min="3331" max="3342" width="8.5" style="4" customWidth="1"/>
    <col min="3343" max="3343" width="13.875" style="4" bestFit="1" customWidth="1"/>
    <col min="3344" max="3344" width="7.75" style="4" customWidth="1"/>
    <col min="3345" max="3571" width="7.75" style="4"/>
    <col min="3572" max="3572" width="25.625" style="4" customWidth="1"/>
    <col min="3573" max="3573" width="12.125" style="4" customWidth="1"/>
    <col min="3574" max="3581" width="8.5" style="4" customWidth="1"/>
    <col min="3582" max="3582" width="9.125" style="4" customWidth="1"/>
    <col min="3583" max="3585" width="8.5" style="4" customWidth="1"/>
    <col min="3586" max="3586" width="10.875" style="4" bestFit="1" customWidth="1"/>
    <col min="3587" max="3598" width="8.5" style="4" customWidth="1"/>
    <col min="3599" max="3599" width="13.875" style="4" bestFit="1" customWidth="1"/>
    <col min="3600" max="3600" width="7.75" style="4" customWidth="1"/>
    <col min="3601" max="3827" width="7.75" style="4"/>
    <col min="3828" max="3828" width="25.625" style="4" customWidth="1"/>
    <col min="3829" max="3829" width="12.125" style="4" customWidth="1"/>
    <col min="3830" max="3837" width="8.5" style="4" customWidth="1"/>
    <col min="3838" max="3838" width="9.125" style="4" customWidth="1"/>
    <col min="3839" max="3841" width="8.5" style="4" customWidth="1"/>
    <col min="3842" max="3842" width="10.875" style="4" bestFit="1" customWidth="1"/>
    <col min="3843" max="3854" width="8.5" style="4" customWidth="1"/>
    <col min="3855" max="3855" width="13.875" style="4" bestFit="1" customWidth="1"/>
    <col min="3856" max="3856" width="7.75" style="4" customWidth="1"/>
    <col min="3857" max="4083" width="7.75" style="4"/>
    <col min="4084" max="4084" width="25.625" style="4" customWidth="1"/>
    <col min="4085" max="4085" width="12.125" style="4" customWidth="1"/>
    <col min="4086" max="4093" width="8.5" style="4" customWidth="1"/>
    <col min="4094" max="4094" width="9.125" style="4" customWidth="1"/>
    <col min="4095" max="4097" width="8.5" style="4" customWidth="1"/>
    <col min="4098" max="4098" width="10.875" style="4" bestFit="1" customWidth="1"/>
    <col min="4099" max="4110" width="8.5" style="4" customWidth="1"/>
    <col min="4111" max="4111" width="13.875" style="4" bestFit="1" customWidth="1"/>
    <col min="4112" max="4112" width="7.75" style="4" customWidth="1"/>
    <col min="4113" max="4339" width="7.75" style="4"/>
    <col min="4340" max="4340" width="25.625" style="4" customWidth="1"/>
    <col min="4341" max="4341" width="12.125" style="4" customWidth="1"/>
    <col min="4342" max="4349" width="8.5" style="4" customWidth="1"/>
    <col min="4350" max="4350" width="9.125" style="4" customWidth="1"/>
    <col min="4351" max="4353" width="8.5" style="4" customWidth="1"/>
    <col min="4354" max="4354" width="10.875" style="4" bestFit="1" customWidth="1"/>
    <col min="4355" max="4366" width="8.5" style="4" customWidth="1"/>
    <col min="4367" max="4367" width="13.875" style="4" bestFit="1" customWidth="1"/>
    <col min="4368" max="4368" width="7.75" style="4" customWidth="1"/>
    <col min="4369" max="4595" width="7.75" style="4"/>
    <col min="4596" max="4596" width="25.625" style="4" customWidth="1"/>
    <col min="4597" max="4597" width="12.125" style="4" customWidth="1"/>
    <col min="4598" max="4605" width="8.5" style="4" customWidth="1"/>
    <col min="4606" max="4606" width="9.125" style="4" customWidth="1"/>
    <col min="4607" max="4609" width="8.5" style="4" customWidth="1"/>
    <col min="4610" max="4610" width="10.875" style="4" bestFit="1" customWidth="1"/>
    <col min="4611" max="4622" width="8.5" style="4" customWidth="1"/>
    <col min="4623" max="4623" width="13.875" style="4" bestFit="1" customWidth="1"/>
    <col min="4624" max="4624" width="7.75" style="4" customWidth="1"/>
    <col min="4625" max="4851" width="7.75" style="4"/>
    <col min="4852" max="4852" width="25.625" style="4" customWidth="1"/>
    <col min="4853" max="4853" width="12.125" style="4" customWidth="1"/>
    <col min="4854" max="4861" width="8.5" style="4" customWidth="1"/>
    <col min="4862" max="4862" width="9.125" style="4" customWidth="1"/>
    <col min="4863" max="4865" width="8.5" style="4" customWidth="1"/>
    <col min="4866" max="4866" width="10.875" style="4" bestFit="1" customWidth="1"/>
    <col min="4867" max="4878" width="8.5" style="4" customWidth="1"/>
    <col min="4879" max="4879" width="13.875" style="4" bestFit="1" customWidth="1"/>
    <col min="4880" max="4880" width="7.75" style="4" customWidth="1"/>
    <col min="4881" max="5107" width="7.75" style="4"/>
    <col min="5108" max="5108" width="25.625" style="4" customWidth="1"/>
    <col min="5109" max="5109" width="12.125" style="4" customWidth="1"/>
    <col min="5110" max="5117" width="8.5" style="4" customWidth="1"/>
    <col min="5118" max="5118" width="9.125" style="4" customWidth="1"/>
    <col min="5119" max="5121" width="8.5" style="4" customWidth="1"/>
    <col min="5122" max="5122" width="10.875" style="4" bestFit="1" customWidth="1"/>
    <col min="5123" max="5134" width="8.5" style="4" customWidth="1"/>
    <col min="5135" max="5135" width="13.875" style="4" bestFit="1" customWidth="1"/>
    <col min="5136" max="5136" width="7.75" style="4" customWidth="1"/>
    <col min="5137" max="5363" width="7.75" style="4"/>
    <col min="5364" max="5364" width="25.625" style="4" customWidth="1"/>
    <col min="5365" max="5365" width="12.125" style="4" customWidth="1"/>
    <col min="5366" max="5373" width="8.5" style="4" customWidth="1"/>
    <col min="5374" max="5374" width="9.125" style="4" customWidth="1"/>
    <col min="5375" max="5377" width="8.5" style="4" customWidth="1"/>
    <col min="5378" max="5378" width="10.875" style="4" bestFit="1" customWidth="1"/>
    <col min="5379" max="5390" width="8.5" style="4" customWidth="1"/>
    <col min="5391" max="5391" width="13.875" style="4" bestFit="1" customWidth="1"/>
    <col min="5392" max="5392" width="7.75" style="4" customWidth="1"/>
    <col min="5393" max="5619" width="7.75" style="4"/>
    <col min="5620" max="5620" width="25.625" style="4" customWidth="1"/>
    <col min="5621" max="5621" width="12.125" style="4" customWidth="1"/>
    <col min="5622" max="5629" width="8.5" style="4" customWidth="1"/>
    <col min="5630" max="5630" width="9.125" style="4" customWidth="1"/>
    <col min="5631" max="5633" width="8.5" style="4" customWidth="1"/>
    <col min="5634" max="5634" width="10.875" style="4" bestFit="1" customWidth="1"/>
    <col min="5635" max="5646" width="8.5" style="4" customWidth="1"/>
    <col min="5647" max="5647" width="13.875" style="4" bestFit="1" customWidth="1"/>
    <col min="5648" max="5648" width="7.75" style="4" customWidth="1"/>
    <col min="5649" max="5875" width="7.75" style="4"/>
    <col min="5876" max="5876" width="25.625" style="4" customWidth="1"/>
    <col min="5877" max="5877" width="12.125" style="4" customWidth="1"/>
    <col min="5878" max="5885" width="8.5" style="4" customWidth="1"/>
    <col min="5886" max="5886" width="9.125" style="4" customWidth="1"/>
    <col min="5887" max="5889" width="8.5" style="4" customWidth="1"/>
    <col min="5890" max="5890" width="10.875" style="4" bestFit="1" customWidth="1"/>
    <col min="5891" max="5902" width="8.5" style="4" customWidth="1"/>
    <col min="5903" max="5903" width="13.875" style="4" bestFit="1" customWidth="1"/>
    <col min="5904" max="5904" width="7.75" style="4" customWidth="1"/>
    <col min="5905" max="6131" width="7.75" style="4"/>
    <col min="6132" max="6132" width="25.625" style="4" customWidth="1"/>
    <col min="6133" max="6133" width="12.125" style="4" customWidth="1"/>
    <col min="6134" max="6141" width="8.5" style="4" customWidth="1"/>
    <col min="6142" max="6142" width="9.125" style="4" customWidth="1"/>
    <col min="6143" max="6145" width="8.5" style="4" customWidth="1"/>
    <col min="6146" max="6146" width="10.875" style="4" bestFit="1" customWidth="1"/>
    <col min="6147" max="6158" width="8.5" style="4" customWidth="1"/>
    <col min="6159" max="6159" width="13.875" style="4" bestFit="1" customWidth="1"/>
    <col min="6160" max="6160" width="7.75" style="4" customWidth="1"/>
    <col min="6161" max="6387" width="7.75" style="4"/>
    <col min="6388" max="6388" width="25.625" style="4" customWidth="1"/>
    <col min="6389" max="6389" width="12.125" style="4" customWidth="1"/>
    <col min="6390" max="6397" width="8.5" style="4" customWidth="1"/>
    <col min="6398" max="6398" width="9.125" style="4" customWidth="1"/>
    <col min="6399" max="6401" width="8.5" style="4" customWidth="1"/>
    <col min="6402" max="6402" width="10.875" style="4" bestFit="1" customWidth="1"/>
    <col min="6403" max="6414" width="8.5" style="4" customWidth="1"/>
    <col min="6415" max="6415" width="13.875" style="4" bestFit="1" customWidth="1"/>
    <col min="6416" max="6416" width="7.75" style="4" customWidth="1"/>
    <col min="6417" max="6643" width="7.75" style="4"/>
    <col min="6644" max="6644" width="25.625" style="4" customWidth="1"/>
    <col min="6645" max="6645" width="12.125" style="4" customWidth="1"/>
    <col min="6646" max="6653" width="8.5" style="4" customWidth="1"/>
    <col min="6654" max="6654" width="9.125" style="4" customWidth="1"/>
    <col min="6655" max="6657" width="8.5" style="4" customWidth="1"/>
    <col min="6658" max="6658" width="10.875" style="4" bestFit="1" customWidth="1"/>
    <col min="6659" max="6670" width="8.5" style="4" customWidth="1"/>
    <col min="6671" max="6671" width="13.875" style="4" bestFit="1" customWidth="1"/>
    <col min="6672" max="6672" width="7.75" style="4" customWidth="1"/>
    <col min="6673" max="6899" width="7.75" style="4"/>
    <col min="6900" max="6900" width="25.625" style="4" customWidth="1"/>
    <col min="6901" max="6901" width="12.125" style="4" customWidth="1"/>
    <col min="6902" max="6909" width="8.5" style="4" customWidth="1"/>
    <col min="6910" max="6910" width="9.125" style="4" customWidth="1"/>
    <col min="6911" max="6913" width="8.5" style="4" customWidth="1"/>
    <col min="6914" max="6914" width="10.875" style="4" bestFit="1" customWidth="1"/>
    <col min="6915" max="6926" width="8.5" style="4" customWidth="1"/>
    <col min="6927" max="6927" width="13.875" style="4" bestFit="1" customWidth="1"/>
    <col min="6928" max="6928" width="7.75" style="4" customWidth="1"/>
    <col min="6929" max="7155" width="7.75" style="4"/>
    <col min="7156" max="7156" width="25.625" style="4" customWidth="1"/>
    <col min="7157" max="7157" width="12.125" style="4" customWidth="1"/>
    <col min="7158" max="7165" width="8.5" style="4" customWidth="1"/>
    <col min="7166" max="7166" width="9.125" style="4" customWidth="1"/>
    <col min="7167" max="7169" width="8.5" style="4" customWidth="1"/>
    <col min="7170" max="7170" width="10.875" style="4" bestFit="1" customWidth="1"/>
    <col min="7171" max="7182" width="8.5" style="4" customWidth="1"/>
    <col min="7183" max="7183" width="13.875" style="4" bestFit="1" customWidth="1"/>
    <col min="7184" max="7184" width="7.75" style="4" customWidth="1"/>
    <col min="7185" max="7411" width="7.75" style="4"/>
    <col min="7412" max="7412" width="25.625" style="4" customWidth="1"/>
    <col min="7413" max="7413" width="12.125" style="4" customWidth="1"/>
    <col min="7414" max="7421" width="8.5" style="4" customWidth="1"/>
    <col min="7422" max="7422" width="9.125" style="4" customWidth="1"/>
    <col min="7423" max="7425" width="8.5" style="4" customWidth="1"/>
    <col min="7426" max="7426" width="10.875" style="4" bestFit="1" customWidth="1"/>
    <col min="7427" max="7438" width="8.5" style="4" customWidth="1"/>
    <col min="7439" max="7439" width="13.875" style="4" bestFit="1" customWidth="1"/>
    <col min="7440" max="7440" width="7.75" style="4" customWidth="1"/>
    <col min="7441" max="7667" width="7.75" style="4"/>
    <col min="7668" max="7668" width="25.625" style="4" customWidth="1"/>
    <col min="7669" max="7669" width="12.125" style="4" customWidth="1"/>
    <col min="7670" max="7677" width="8.5" style="4" customWidth="1"/>
    <col min="7678" max="7678" width="9.125" style="4" customWidth="1"/>
    <col min="7679" max="7681" width="8.5" style="4" customWidth="1"/>
    <col min="7682" max="7682" width="10.875" style="4" bestFit="1" customWidth="1"/>
    <col min="7683" max="7694" width="8.5" style="4" customWidth="1"/>
    <col min="7695" max="7695" width="13.875" style="4" bestFit="1" customWidth="1"/>
    <col min="7696" max="7696" width="7.75" style="4" customWidth="1"/>
    <col min="7697" max="7923" width="7.75" style="4"/>
    <col min="7924" max="7924" width="25.625" style="4" customWidth="1"/>
    <col min="7925" max="7925" width="12.125" style="4" customWidth="1"/>
    <col min="7926" max="7933" width="8.5" style="4" customWidth="1"/>
    <col min="7934" max="7934" width="9.125" style="4" customWidth="1"/>
    <col min="7935" max="7937" width="8.5" style="4" customWidth="1"/>
    <col min="7938" max="7938" width="10.875" style="4" bestFit="1" customWidth="1"/>
    <col min="7939" max="7950" width="8.5" style="4" customWidth="1"/>
    <col min="7951" max="7951" width="13.875" style="4" bestFit="1" customWidth="1"/>
    <col min="7952" max="7952" width="7.75" style="4" customWidth="1"/>
    <col min="7953" max="8179" width="7.75" style="4"/>
    <col min="8180" max="8180" width="25.625" style="4" customWidth="1"/>
    <col min="8181" max="8181" width="12.125" style="4" customWidth="1"/>
    <col min="8182" max="8189" width="8.5" style="4" customWidth="1"/>
    <col min="8190" max="8190" width="9.125" style="4" customWidth="1"/>
    <col min="8191" max="8193" width="8.5" style="4" customWidth="1"/>
    <col min="8194" max="8194" width="10.875" style="4" bestFit="1" customWidth="1"/>
    <col min="8195" max="8206" width="8.5" style="4" customWidth="1"/>
    <col min="8207" max="8207" width="13.875" style="4" bestFit="1" customWidth="1"/>
    <col min="8208" max="8208" width="7.75" style="4" customWidth="1"/>
    <col min="8209" max="8435" width="7.75" style="4"/>
    <col min="8436" max="8436" width="25.625" style="4" customWidth="1"/>
    <col min="8437" max="8437" width="12.125" style="4" customWidth="1"/>
    <col min="8438" max="8445" width="8.5" style="4" customWidth="1"/>
    <col min="8446" max="8446" width="9.125" style="4" customWidth="1"/>
    <col min="8447" max="8449" width="8.5" style="4" customWidth="1"/>
    <col min="8450" max="8450" width="10.875" style="4" bestFit="1" customWidth="1"/>
    <col min="8451" max="8462" width="8.5" style="4" customWidth="1"/>
    <col min="8463" max="8463" width="13.875" style="4" bestFit="1" customWidth="1"/>
    <col min="8464" max="8464" width="7.75" style="4" customWidth="1"/>
    <col min="8465" max="8691" width="7.75" style="4"/>
    <col min="8692" max="8692" width="25.625" style="4" customWidth="1"/>
    <col min="8693" max="8693" width="12.125" style="4" customWidth="1"/>
    <col min="8694" max="8701" width="8.5" style="4" customWidth="1"/>
    <col min="8702" max="8702" width="9.125" style="4" customWidth="1"/>
    <col min="8703" max="8705" width="8.5" style="4" customWidth="1"/>
    <col min="8706" max="8706" width="10.875" style="4" bestFit="1" customWidth="1"/>
    <col min="8707" max="8718" width="8.5" style="4" customWidth="1"/>
    <col min="8719" max="8719" width="13.875" style="4" bestFit="1" customWidth="1"/>
    <col min="8720" max="8720" width="7.75" style="4" customWidth="1"/>
    <col min="8721" max="8947" width="7.75" style="4"/>
    <col min="8948" max="8948" width="25.625" style="4" customWidth="1"/>
    <col min="8949" max="8949" width="12.125" style="4" customWidth="1"/>
    <col min="8950" max="8957" width="8.5" style="4" customWidth="1"/>
    <col min="8958" max="8958" width="9.125" style="4" customWidth="1"/>
    <col min="8959" max="8961" width="8.5" style="4" customWidth="1"/>
    <col min="8962" max="8962" width="10.875" style="4" bestFit="1" customWidth="1"/>
    <col min="8963" max="8974" width="8.5" style="4" customWidth="1"/>
    <col min="8975" max="8975" width="13.875" style="4" bestFit="1" customWidth="1"/>
    <col min="8976" max="8976" width="7.75" style="4" customWidth="1"/>
    <col min="8977" max="9203" width="7.75" style="4"/>
    <col min="9204" max="9204" width="25.625" style="4" customWidth="1"/>
    <col min="9205" max="9205" width="12.125" style="4" customWidth="1"/>
    <col min="9206" max="9213" width="8.5" style="4" customWidth="1"/>
    <col min="9214" max="9214" width="9.125" style="4" customWidth="1"/>
    <col min="9215" max="9217" width="8.5" style="4" customWidth="1"/>
    <col min="9218" max="9218" width="10.875" style="4" bestFit="1" customWidth="1"/>
    <col min="9219" max="9230" width="8.5" style="4" customWidth="1"/>
    <col min="9231" max="9231" width="13.875" style="4" bestFit="1" customWidth="1"/>
    <col min="9232" max="9232" width="7.75" style="4" customWidth="1"/>
    <col min="9233" max="9459" width="7.75" style="4"/>
    <col min="9460" max="9460" width="25.625" style="4" customWidth="1"/>
    <col min="9461" max="9461" width="12.125" style="4" customWidth="1"/>
    <col min="9462" max="9469" width="8.5" style="4" customWidth="1"/>
    <col min="9470" max="9470" width="9.125" style="4" customWidth="1"/>
    <col min="9471" max="9473" width="8.5" style="4" customWidth="1"/>
    <col min="9474" max="9474" width="10.875" style="4" bestFit="1" customWidth="1"/>
    <col min="9475" max="9486" width="8.5" style="4" customWidth="1"/>
    <col min="9487" max="9487" width="13.875" style="4" bestFit="1" customWidth="1"/>
    <col min="9488" max="9488" width="7.75" style="4" customWidth="1"/>
    <col min="9489" max="9715" width="7.75" style="4"/>
    <col min="9716" max="9716" width="25.625" style="4" customWidth="1"/>
    <col min="9717" max="9717" width="12.125" style="4" customWidth="1"/>
    <col min="9718" max="9725" width="8.5" style="4" customWidth="1"/>
    <col min="9726" max="9726" width="9.125" style="4" customWidth="1"/>
    <col min="9727" max="9729" width="8.5" style="4" customWidth="1"/>
    <col min="9730" max="9730" width="10.875" style="4" bestFit="1" customWidth="1"/>
    <col min="9731" max="9742" width="8.5" style="4" customWidth="1"/>
    <col min="9743" max="9743" width="13.875" style="4" bestFit="1" customWidth="1"/>
    <col min="9744" max="9744" width="7.75" style="4" customWidth="1"/>
    <col min="9745" max="9971" width="7.75" style="4"/>
    <col min="9972" max="9972" width="25.625" style="4" customWidth="1"/>
    <col min="9973" max="9973" width="12.125" style="4" customWidth="1"/>
    <col min="9974" max="9981" width="8.5" style="4" customWidth="1"/>
    <col min="9982" max="9982" width="9.125" style="4" customWidth="1"/>
    <col min="9983" max="9985" width="8.5" style="4" customWidth="1"/>
    <col min="9986" max="9986" width="10.875" style="4" bestFit="1" customWidth="1"/>
    <col min="9987" max="9998" width="8.5" style="4" customWidth="1"/>
    <col min="9999" max="9999" width="13.875" style="4" bestFit="1" customWidth="1"/>
    <col min="10000" max="10000" width="7.75" style="4" customWidth="1"/>
    <col min="10001" max="10227" width="7.75" style="4"/>
    <col min="10228" max="10228" width="25.625" style="4" customWidth="1"/>
    <col min="10229" max="10229" width="12.125" style="4" customWidth="1"/>
    <col min="10230" max="10237" width="8.5" style="4" customWidth="1"/>
    <col min="10238" max="10238" width="9.125" style="4" customWidth="1"/>
    <col min="10239" max="10241" width="8.5" style="4" customWidth="1"/>
    <col min="10242" max="10242" width="10.875" style="4" bestFit="1" customWidth="1"/>
    <col min="10243" max="10254" width="8.5" style="4" customWidth="1"/>
    <col min="10255" max="10255" width="13.875" style="4" bestFit="1" customWidth="1"/>
    <col min="10256" max="10256" width="7.75" style="4" customWidth="1"/>
    <col min="10257" max="10483" width="7.75" style="4"/>
    <col min="10484" max="10484" width="25.625" style="4" customWidth="1"/>
    <col min="10485" max="10485" width="12.125" style="4" customWidth="1"/>
    <col min="10486" max="10493" width="8.5" style="4" customWidth="1"/>
    <col min="10494" max="10494" width="9.125" style="4" customWidth="1"/>
    <col min="10495" max="10497" width="8.5" style="4" customWidth="1"/>
    <col min="10498" max="10498" width="10.875" style="4" bestFit="1" customWidth="1"/>
    <col min="10499" max="10510" width="8.5" style="4" customWidth="1"/>
    <col min="10511" max="10511" width="13.875" style="4" bestFit="1" customWidth="1"/>
    <col min="10512" max="10512" width="7.75" style="4" customWidth="1"/>
    <col min="10513" max="10739" width="7.75" style="4"/>
    <col min="10740" max="10740" width="25.625" style="4" customWidth="1"/>
    <col min="10741" max="10741" width="12.125" style="4" customWidth="1"/>
    <col min="10742" max="10749" width="8.5" style="4" customWidth="1"/>
    <col min="10750" max="10750" width="9.125" style="4" customWidth="1"/>
    <col min="10751" max="10753" width="8.5" style="4" customWidth="1"/>
    <col min="10754" max="10754" width="10.875" style="4" bestFit="1" customWidth="1"/>
    <col min="10755" max="10766" width="8.5" style="4" customWidth="1"/>
    <col min="10767" max="10767" width="13.875" style="4" bestFit="1" customWidth="1"/>
    <col min="10768" max="10768" width="7.75" style="4" customWidth="1"/>
    <col min="10769" max="10995" width="7.75" style="4"/>
    <col min="10996" max="10996" width="25.625" style="4" customWidth="1"/>
    <col min="10997" max="10997" width="12.125" style="4" customWidth="1"/>
    <col min="10998" max="11005" width="8.5" style="4" customWidth="1"/>
    <col min="11006" max="11006" width="9.125" style="4" customWidth="1"/>
    <col min="11007" max="11009" width="8.5" style="4" customWidth="1"/>
    <col min="11010" max="11010" width="10.875" style="4" bestFit="1" customWidth="1"/>
    <col min="11011" max="11022" width="8.5" style="4" customWidth="1"/>
    <col min="11023" max="11023" width="13.875" style="4" bestFit="1" customWidth="1"/>
    <col min="11024" max="11024" width="7.75" style="4" customWidth="1"/>
    <col min="11025" max="11251" width="7.75" style="4"/>
    <col min="11252" max="11252" width="25.625" style="4" customWidth="1"/>
    <col min="11253" max="11253" width="12.125" style="4" customWidth="1"/>
    <col min="11254" max="11261" width="8.5" style="4" customWidth="1"/>
    <col min="11262" max="11262" width="9.125" style="4" customWidth="1"/>
    <col min="11263" max="11265" width="8.5" style="4" customWidth="1"/>
    <col min="11266" max="11266" width="10.875" style="4" bestFit="1" customWidth="1"/>
    <col min="11267" max="11278" width="8.5" style="4" customWidth="1"/>
    <col min="11279" max="11279" width="13.875" style="4" bestFit="1" customWidth="1"/>
    <col min="11280" max="11280" width="7.75" style="4" customWidth="1"/>
    <col min="11281" max="11507" width="7.75" style="4"/>
    <col min="11508" max="11508" width="25.625" style="4" customWidth="1"/>
    <col min="11509" max="11509" width="12.125" style="4" customWidth="1"/>
    <col min="11510" max="11517" width="8.5" style="4" customWidth="1"/>
    <col min="11518" max="11518" width="9.125" style="4" customWidth="1"/>
    <col min="11519" max="11521" width="8.5" style="4" customWidth="1"/>
    <col min="11522" max="11522" width="10.875" style="4" bestFit="1" customWidth="1"/>
    <col min="11523" max="11534" width="8.5" style="4" customWidth="1"/>
    <col min="11535" max="11535" width="13.875" style="4" bestFit="1" customWidth="1"/>
    <col min="11536" max="11536" width="7.75" style="4" customWidth="1"/>
    <col min="11537" max="11763" width="7.75" style="4"/>
    <col min="11764" max="11764" width="25.625" style="4" customWidth="1"/>
    <col min="11765" max="11765" width="12.125" style="4" customWidth="1"/>
    <col min="11766" max="11773" width="8.5" style="4" customWidth="1"/>
    <col min="11774" max="11774" width="9.125" style="4" customWidth="1"/>
    <col min="11775" max="11777" width="8.5" style="4" customWidth="1"/>
    <col min="11778" max="11778" width="10.875" style="4" bestFit="1" customWidth="1"/>
    <col min="11779" max="11790" width="8.5" style="4" customWidth="1"/>
    <col min="11791" max="11791" width="13.875" style="4" bestFit="1" customWidth="1"/>
    <col min="11792" max="11792" width="7.75" style="4" customWidth="1"/>
    <col min="11793" max="12019" width="7.75" style="4"/>
    <col min="12020" max="12020" width="25.625" style="4" customWidth="1"/>
    <col min="12021" max="12021" width="12.125" style="4" customWidth="1"/>
    <col min="12022" max="12029" width="8.5" style="4" customWidth="1"/>
    <col min="12030" max="12030" width="9.125" style="4" customWidth="1"/>
    <col min="12031" max="12033" width="8.5" style="4" customWidth="1"/>
    <col min="12034" max="12034" width="10.875" style="4" bestFit="1" customWidth="1"/>
    <col min="12035" max="12046" width="8.5" style="4" customWidth="1"/>
    <col min="12047" max="12047" width="13.875" style="4" bestFit="1" customWidth="1"/>
    <col min="12048" max="12048" width="7.75" style="4" customWidth="1"/>
    <col min="12049" max="12275" width="7.75" style="4"/>
    <col min="12276" max="12276" width="25.625" style="4" customWidth="1"/>
    <col min="12277" max="12277" width="12.125" style="4" customWidth="1"/>
    <col min="12278" max="12285" width="8.5" style="4" customWidth="1"/>
    <col min="12286" max="12286" width="9.125" style="4" customWidth="1"/>
    <col min="12287" max="12289" width="8.5" style="4" customWidth="1"/>
    <col min="12290" max="12290" width="10.875" style="4" bestFit="1" customWidth="1"/>
    <col min="12291" max="12302" width="8.5" style="4" customWidth="1"/>
    <col min="12303" max="12303" width="13.875" style="4" bestFit="1" customWidth="1"/>
    <col min="12304" max="12304" width="7.75" style="4" customWidth="1"/>
    <col min="12305" max="12531" width="7.75" style="4"/>
    <col min="12532" max="12532" width="25.625" style="4" customWidth="1"/>
    <col min="12533" max="12533" width="12.125" style="4" customWidth="1"/>
    <col min="12534" max="12541" width="8.5" style="4" customWidth="1"/>
    <col min="12542" max="12542" width="9.125" style="4" customWidth="1"/>
    <col min="12543" max="12545" width="8.5" style="4" customWidth="1"/>
    <col min="12546" max="12546" width="10.875" style="4" bestFit="1" customWidth="1"/>
    <col min="12547" max="12558" width="8.5" style="4" customWidth="1"/>
    <col min="12559" max="12559" width="13.875" style="4" bestFit="1" customWidth="1"/>
    <col min="12560" max="12560" width="7.75" style="4" customWidth="1"/>
    <col min="12561" max="12787" width="7.75" style="4"/>
    <col min="12788" max="12788" width="25.625" style="4" customWidth="1"/>
    <col min="12789" max="12789" width="12.125" style="4" customWidth="1"/>
    <col min="12790" max="12797" width="8.5" style="4" customWidth="1"/>
    <col min="12798" max="12798" width="9.125" style="4" customWidth="1"/>
    <col min="12799" max="12801" width="8.5" style="4" customWidth="1"/>
    <col min="12802" max="12802" width="10.875" style="4" bestFit="1" customWidth="1"/>
    <col min="12803" max="12814" width="8.5" style="4" customWidth="1"/>
    <col min="12815" max="12815" width="13.875" style="4" bestFit="1" customWidth="1"/>
    <col min="12816" max="12816" width="7.75" style="4" customWidth="1"/>
    <col min="12817" max="13043" width="7.75" style="4"/>
    <col min="13044" max="13044" width="25.625" style="4" customWidth="1"/>
    <col min="13045" max="13045" width="12.125" style="4" customWidth="1"/>
    <col min="13046" max="13053" width="8.5" style="4" customWidth="1"/>
    <col min="13054" max="13054" width="9.125" style="4" customWidth="1"/>
    <col min="13055" max="13057" width="8.5" style="4" customWidth="1"/>
    <col min="13058" max="13058" width="10.875" style="4" bestFit="1" customWidth="1"/>
    <col min="13059" max="13070" width="8.5" style="4" customWidth="1"/>
    <col min="13071" max="13071" width="13.875" style="4" bestFit="1" customWidth="1"/>
    <col min="13072" max="13072" width="7.75" style="4" customWidth="1"/>
    <col min="13073" max="13299" width="7.75" style="4"/>
    <col min="13300" max="13300" width="25.625" style="4" customWidth="1"/>
    <col min="13301" max="13301" width="12.125" style="4" customWidth="1"/>
    <col min="13302" max="13309" width="8.5" style="4" customWidth="1"/>
    <col min="13310" max="13310" width="9.125" style="4" customWidth="1"/>
    <col min="13311" max="13313" width="8.5" style="4" customWidth="1"/>
    <col min="13314" max="13314" width="10.875" style="4" bestFit="1" customWidth="1"/>
    <col min="13315" max="13326" width="8.5" style="4" customWidth="1"/>
    <col min="13327" max="13327" width="13.875" style="4" bestFit="1" customWidth="1"/>
    <col min="13328" max="13328" width="7.75" style="4" customWidth="1"/>
    <col min="13329" max="13555" width="7.75" style="4"/>
    <col min="13556" max="13556" width="25.625" style="4" customWidth="1"/>
    <col min="13557" max="13557" width="12.125" style="4" customWidth="1"/>
    <col min="13558" max="13565" width="8.5" style="4" customWidth="1"/>
    <col min="13566" max="13566" width="9.125" style="4" customWidth="1"/>
    <col min="13567" max="13569" width="8.5" style="4" customWidth="1"/>
    <col min="13570" max="13570" width="10.875" style="4" bestFit="1" customWidth="1"/>
    <col min="13571" max="13582" width="8.5" style="4" customWidth="1"/>
    <col min="13583" max="13583" width="13.875" style="4" bestFit="1" customWidth="1"/>
    <col min="13584" max="13584" width="7.75" style="4" customWidth="1"/>
    <col min="13585" max="13811" width="7.75" style="4"/>
    <col min="13812" max="13812" width="25.625" style="4" customWidth="1"/>
    <col min="13813" max="13813" width="12.125" style="4" customWidth="1"/>
    <col min="13814" max="13821" width="8.5" style="4" customWidth="1"/>
    <col min="13822" max="13822" width="9.125" style="4" customWidth="1"/>
    <col min="13823" max="13825" width="8.5" style="4" customWidth="1"/>
    <col min="13826" max="13826" width="10.875" style="4" bestFit="1" customWidth="1"/>
    <col min="13827" max="13838" width="8.5" style="4" customWidth="1"/>
    <col min="13839" max="13839" width="13.875" style="4" bestFit="1" customWidth="1"/>
    <col min="13840" max="13840" width="7.75" style="4" customWidth="1"/>
    <col min="13841" max="14067" width="7.75" style="4"/>
    <col min="14068" max="14068" width="25.625" style="4" customWidth="1"/>
    <col min="14069" max="14069" width="12.125" style="4" customWidth="1"/>
    <col min="14070" max="14077" width="8.5" style="4" customWidth="1"/>
    <col min="14078" max="14078" width="9.125" style="4" customWidth="1"/>
    <col min="14079" max="14081" width="8.5" style="4" customWidth="1"/>
    <col min="14082" max="14082" width="10.875" style="4" bestFit="1" customWidth="1"/>
    <col min="14083" max="14094" width="8.5" style="4" customWidth="1"/>
    <col min="14095" max="14095" width="13.875" style="4" bestFit="1" customWidth="1"/>
    <col min="14096" max="14096" width="7.75" style="4" customWidth="1"/>
    <col min="14097" max="14323" width="7.75" style="4"/>
    <col min="14324" max="14324" width="25.625" style="4" customWidth="1"/>
    <col min="14325" max="14325" width="12.125" style="4" customWidth="1"/>
    <col min="14326" max="14333" width="8.5" style="4" customWidth="1"/>
    <col min="14334" max="14334" width="9.125" style="4" customWidth="1"/>
    <col min="14335" max="14337" width="8.5" style="4" customWidth="1"/>
    <col min="14338" max="14338" width="10.875" style="4" bestFit="1" customWidth="1"/>
    <col min="14339" max="14350" width="8.5" style="4" customWidth="1"/>
    <col min="14351" max="14351" width="13.875" style="4" bestFit="1" customWidth="1"/>
    <col min="14352" max="14352" width="7.75" style="4" customWidth="1"/>
    <col min="14353" max="14579" width="7.75" style="4"/>
    <col min="14580" max="14580" width="25.625" style="4" customWidth="1"/>
    <col min="14581" max="14581" width="12.125" style="4" customWidth="1"/>
    <col min="14582" max="14589" width="8.5" style="4" customWidth="1"/>
    <col min="14590" max="14590" width="9.125" style="4" customWidth="1"/>
    <col min="14591" max="14593" width="8.5" style="4" customWidth="1"/>
    <col min="14594" max="14594" width="10.875" style="4" bestFit="1" customWidth="1"/>
    <col min="14595" max="14606" width="8.5" style="4" customWidth="1"/>
    <col min="14607" max="14607" width="13.875" style="4" bestFit="1" customWidth="1"/>
    <col min="14608" max="14608" width="7.75" style="4" customWidth="1"/>
    <col min="14609" max="14835" width="7.75" style="4"/>
    <col min="14836" max="14836" width="25.625" style="4" customWidth="1"/>
    <col min="14837" max="14837" width="12.125" style="4" customWidth="1"/>
    <col min="14838" max="14845" width="8.5" style="4" customWidth="1"/>
    <col min="14846" max="14846" width="9.125" style="4" customWidth="1"/>
    <col min="14847" max="14849" width="8.5" style="4" customWidth="1"/>
    <col min="14850" max="14850" width="10.875" style="4" bestFit="1" customWidth="1"/>
    <col min="14851" max="14862" width="8.5" style="4" customWidth="1"/>
    <col min="14863" max="14863" width="13.875" style="4" bestFit="1" customWidth="1"/>
    <col min="14864" max="14864" width="7.75" style="4" customWidth="1"/>
    <col min="14865" max="15091" width="7.75" style="4"/>
    <col min="15092" max="15092" width="25.625" style="4" customWidth="1"/>
    <col min="15093" max="15093" width="12.125" style="4" customWidth="1"/>
    <col min="15094" max="15101" width="8.5" style="4" customWidth="1"/>
    <col min="15102" max="15102" width="9.125" style="4" customWidth="1"/>
    <col min="15103" max="15105" width="8.5" style="4" customWidth="1"/>
    <col min="15106" max="15106" width="10.875" style="4" bestFit="1" customWidth="1"/>
    <col min="15107" max="15118" width="8.5" style="4" customWidth="1"/>
    <col min="15119" max="15119" width="13.875" style="4" bestFit="1" customWidth="1"/>
    <col min="15120" max="15120" width="7.75" style="4" customWidth="1"/>
    <col min="15121" max="15347" width="7.75" style="4"/>
    <col min="15348" max="15348" width="25.625" style="4" customWidth="1"/>
    <col min="15349" max="15349" width="12.125" style="4" customWidth="1"/>
    <col min="15350" max="15357" width="8.5" style="4" customWidth="1"/>
    <col min="15358" max="15358" width="9.125" style="4" customWidth="1"/>
    <col min="15359" max="15361" width="8.5" style="4" customWidth="1"/>
    <col min="15362" max="15362" width="10.875" style="4" bestFit="1" customWidth="1"/>
    <col min="15363" max="15374" width="8.5" style="4" customWidth="1"/>
    <col min="15375" max="15375" width="13.875" style="4" bestFit="1" customWidth="1"/>
    <col min="15376" max="15376" width="7.75" style="4" customWidth="1"/>
    <col min="15377" max="15603" width="7.75" style="4"/>
    <col min="15604" max="15604" width="25.625" style="4" customWidth="1"/>
    <col min="15605" max="15605" width="12.125" style="4" customWidth="1"/>
    <col min="15606" max="15613" width="8.5" style="4" customWidth="1"/>
    <col min="15614" max="15614" width="9.125" style="4" customWidth="1"/>
    <col min="15615" max="15617" width="8.5" style="4" customWidth="1"/>
    <col min="15618" max="15618" width="10.875" style="4" bestFit="1" customWidth="1"/>
    <col min="15619" max="15630" width="8.5" style="4" customWidth="1"/>
    <col min="15631" max="15631" width="13.875" style="4" bestFit="1" customWidth="1"/>
    <col min="15632" max="15632" width="7.75" style="4" customWidth="1"/>
    <col min="15633" max="15859" width="7.75" style="4"/>
    <col min="15860" max="15860" width="25.625" style="4" customWidth="1"/>
    <col min="15861" max="15861" width="12.125" style="4" customWidth="1"/>
    <col min="15862" max="15869" width="8.5" style="4" customWidth="1"/>
    <col min="15870" max="15870" width="9.125" style="4" customWidth="1"/>
    <col min="15871" max="15873" width="8.5" style="4" customWidth="1"/>
    <col min="15874" max="15874" width="10.875" style="4" bestFit="1" customWidth="1"/>
    <col min="15875" max="15886" width="8.5" style="4" customWidth="1"/>
    <col min="15887" max="15887" width="13.875" style="4" bestFit="1" customWidth="1"/>
    <col min="15888" max="15888" width="7.75" style="4" customWidth="1"/>
    <col min="15889" max="16115" width="7.75" style="4"/>
    <col min="16116" max="16116" width="25.625" style="4" customWidth="1"/>
    <col min="16117" max="16117" width="12.125" style="4" customWidth="1"/>
    <col min="16118" max="16125" width="8.5" style="4" customWidth="1"/>
    <col min="16126" max="16126" width="9.125" style="4" customWidth="1"/>
    <col min="16127" max="16129" width="8.5" style="4" customWidth="1"/>
    <col min="16130" max="16130" width="10.875" style="4" bestFit="1" customWidth="1"/>
    <col min="16131" max="16142" width="8.5" style="4" customWidth="1"/>
    <col min="16143" max="16143" width="13.875" style="4" bestFit="1" customWidth="1"/>
    <col min="16144" max="16144" width="7.75" style="4" customWidth="1"/>
    <col min="16145" max="16384" width="7.75" style="4"/>
  </cols>
  <sheetData>
    <row r="1" spans="1:27" x14ac:dyDescent="0.2">
      <c r="B1" s="2" t="s">
        <v>35</v>
      </c>
      <c r="C1" s="3"/>
      <c r="E1" s="3"/>
      <c r="F1" s="3"/>
      <c r="G1" s="3"/>
      <c r="H1" s="3"/>
      <c r="I1" s="1"/>
      <c r="J1" s="1"/>
      <c r="N1" s="1"/>
      <c r="O1" s="1"/>
      <c r="P1" s="5"/>
      <c r="Q1" s="5"/>
      <c r="R1" s="1"/>
      <c r="S1" s="1"/>
    </row>
    <row r="2" spans="1:27" x14ac:dyDescent="0.2">
      <c r="C2" s="1"/>
      <c r="E2" s="1"/>
      <c r="F2" s="1"/>
      <c r="G2" s="1"/>
      <c r="H2" s="6"/>
      <c r="I2" s="1"/>
      <c r="J2" s="1"/>
      <c r="N2" s="1"/>
      <c r="O2" s="1"/>
      <c r="P2" s="1"/>
      <c r="R2" s="1"/>
      <c r="S2" s="1"/>
    </row>
    <row r="3" spans="1:27" x14ac:dyDescent="0.2">
      <c r="B3" s="7" t="s">
        <v>36</v>
      </c>
      <c r="C3" s="7" t="s">
        <v>37</v>
      </c>
      <c r="E3" s="1"/>
      <c r="F3" s="1"/>
      <c r="G3" s="1"/>
      <c r="H3" s="6"/>
      <c r="I3" s="1"/>
      <c r="J3" s="1"/>
      <c r="N3" s="1"/>
      <c r="O3" s="1"/>
      <c r="P3" s="1"/>
      <c r="R3" s="1"/>
      <c r="S3" s="1"/>
    </row>
    <row r="4" spans="1:27" x14ac:dyDescent="0.2">
      <c r="C4" s="1"/>
      <c r="E4" s="1"/>
      <c r="F4" s="1"/>
      <c r="G4" s="1"/>
      <c r="H4" s="6"/>
      <c r="I4" s="1"/>
      <c r="J4" s="1"/>
      <c r="N4" s="1"/>
      <c r="O4" s="1"/>
      <c r="P4" s="1"/>
      <c r="R4" s="1"/>
      <c r="S4" s="1"/>
    </row>
    <row r="6" spans="1:27" ht="12.75" thickBot="1" x14ac:dyDescent="0.25">
      <c r="A6" s="8"/>
      <c r="B6" s="8" t="s">
        <v>19</v>
      </c>
      <c r="C6" s="8" t="s">
        <v>20</v>
      </c>
      <c r="D6" s="8" t="s">
        <v>21</v>
      </c>
      <c r="E6" s="8" t="s">
        <v>22</v>
      </c>
      <c r="F6" s="8" t="s">
        <v>23</v>
      </c>
      <c r="G6" s="8" t="s">
        <v>24</v>
      </c>
      <c r="H6" s="8" t="s">
        <v>25</v>
      </c>
      <c r="I6" s="8" t="s">
        <v>26</v>
      </c>
      <c r="J6" s="8" t="s">
        <v>27</v>
      </c>
      <c r="K6" s="8" t="s">
        <v>28</v>
      </c>
      <c r="L6" s="8" t="s">
        <v>29</v>
      </c>
      <c r="M6" s="8" t="s">
        <v>30</v>
      </c>
      <c r="N6" s="8" t="s">
        <v>31</v>
      </c>
      <c r="O6" s="8" t="s">
        <v>19</v>
      </c>
      <c r="P6" s="8" t="s">
        <v>20</v>
      </c>
      <c r="Q6" s="8" t="s">
        <v>21</v>
      </c>
      <c r="R6" s="8" t="s">
        <v>22</v>
      </c>
      <c r="S6" s="8" t="s">
        <v>23</v>
      </c>
      <c r="T6" s="8" t="s">
        <v>24</v>
      </c>
      <c r="U6" s="8" t="s">
        <v>25</v>
      </c>
      <c r="V6" s="8" t="s">
        <v>26</v>
      </c>
      <c r="W6" s="8" t="s">
        <v>27</v>
      </c>
      <c r="X6" s="8" t="s">
        <v>28</v>
      </c>
      <c r="Y6" s="8" t="s">
        <v>29</v>
      </c>
      <c r="Z6" s="8" t="s">
        <v>30</v>
      </c>
      <c r="AA6" s="8" t="s">
        <v>32</v>
      </c>
    </row>
    <row r="7" spans="1:27" ht="12.75" thickTop="1" x14ac:dyDescent="0.2">
      <c r="A7" s="9" t="s">
        <v>0</v>
      </c>
      <c r="B7" s="10"/>
      <c r="C7" s="10"/>
      <c r="D7" s="10"/>
      <c r="E7" s="10"/>
      <c r="F7" s="10"/>
      <c r="G7" s="10"/>
      <c r="H7" s="10"/>
      <c r="I7" s="10"/>
      <c r="J7" s="10"/>
      <c r="K7" s="10"/>
      <c r="L7" s="10"/>
      <c r="M7" s="10"/>
      <c r="N7" s="9"/>
      <c r="O7" s="10"/>
      <c r="P7" s="10"/>
      <c r="Q7" s="10"/>
      <c r="R7" s="10"/>
      <c r="S7" s="10"/>
      <c r="T7" s="10"/>
      <c r="U7" s="10"/>
      <c r="V7" s="10"/>
      <c r="W7" s="10"/>
      <c r="X7" s="10"/>
      <c r="Y7" s="10"/>
      <c r="Z7" s="10"/>
      <c r="AA7" s="21"/>
    </row>
    <row r="8" spans="1:27" x14ac:dyDescent="0.2">
      <c r="A8" s="11" t="s">
        <v>1</v>
      </c>
      <c r="B8" s="12">
        <v>0</v>
      </c>
      <c r="C8" s="12">
        <v>0</v>
      </c>
      <c r="D8" s="12">
        <v>0</v>
      </c>
      <c r="E8" s="12">
        <v>0</v>
      </c>
      <c r="F8" s="12">
        <v>0</v>
      </c>
      <c r="G8" s="12">
        <v>0</v>
      </c>
      <c r="H8" s="12">
        <v>0</v>
      </c>
      <c r="I8" s="12">
        <v>0</v>
      </c>
      <c r="J8" s="12">
        <v>0</v>
      </c>
      <c r="K8" s="12">
        <v>0</v>
      </c>
      <c r="L8" s="12">
        <v>0</v>
      </c>
      <c r="M8" s="12">
        <v>0</v>
      </c>
      <c r="N8" s="20">
        <f>'[1]6a-CashFlowYear1'!O11</f>
        <v>0</v>
      </c>
      <c r="O8" s="12">
        <f>('[1]3a-SalesForecastYear1'!M53*'[1]4-AdditionalInputs'!D11)+('[1]3a-SalesForecastYear1'!N53*'[1]4-AdditionalInputs'!D10)</f>
        <v>0</v>
      </c>
      <c r="P8" s="12">
        <f>('[1]3a-SalesForecastYear1'!N53*'[1]4-AdditionalInputs'!$D$11)+('[1]3b-SalesForecastYrs1-3'!C47*'[1]4-AdditionalInputs'!$D$10)</f>
        <v>0</v>
      </c>
      <c r="Q8" s="12">
        <f>('[1]3b-SalesForecastYrs1-3'!C47*'[1]4-AdditionalInputs'!$D$11)+('[1]3b-SalesForecastYrs1-3'!D47*'[1]4-AdditionalInputs'!$D$10)</f>
        <v>0</v>
      </c>
      <c r="R8" s="12">
        <f>('[1]3b-SalesForecastYrs1-3'!D47*'[1]4-AdditionalInputs'!$D$11)+('[1]3b-SalesForecastYrs1-3'!E47*'[1]4-AdditionalInputs'!$D$10)</f>
        <v>0</v>
      </c>
      <c r="S8" s="12">
        <f>('[1]3b-SalesForecastYrs1-3'!E47*'[1]4-AdditionalInputs'!$D$11)+('[1]3b-SalesForecastYrs1-3'!F47*'[1]4-AdditionalInputs'!$D$10)</f>
        <v>0</v>
      </c>
      <c r="T8" s="12">
        <f>('[1]3b-SalesForecastYrs1-3'!F47*'[1]4-AdditionalInputs'!$D$11)+('[1]3b-SalesForecastYrs1-3'!G47*'[1]4-AdditionalInputs'!$D$10)</f>
        <v>0</v>
      </c>
      <c r="U8" s="12">
        <f>('[1]3b-SalesForecastYrs1-3'!G47*'[1]4-AdditionalInputs'!$D$11)+('[1]3b-SalesForecastYrs1-3'!H47*'[1]4-AdditionalInputs'!$D$10)</f>
        <v>0</v>
      </c>
      <c r="V8" s="12">
        <f>('[1]3b-SalesForecastYrs1-3'!H47*'[1]4-AdditionalInputs'!$D$11)+('[1]3b-SalesForecastYrs1-3'!I47*'[1]4-AdditionalInputs'!$D$10)</f>
        <v>0</v>
      </c>
      <c r="W8" s="12">
        <f>('[1]3b-SalesForecastYrs1-3'!I47*'[1]4-AdditionalInputs'!$D$11)+('[1]3b-SalesForecastYrs1-3'!J47*'[1]4-AdditionalInputs'!$D$10)</f>
        <v>0</v>
      </c>
      <c r="X8" s="12">
        <f>('[1]3b-SalesForecastYrs1-3'!J47*'[1]4-AdditionalInputs'!$D$11)+('[1]3b-SalesForecastYrs1-3'!K47*'[1]4-AdditionalInputs'!$D$10)</f>
        <v>0</v>
      </c>
      <c r="Y8" s="12">
        <f>('[1]3b-SalesForecastYrs1-3'!K47*'[1]4-AdditionalInputs'!$D$11)+('[1]3b-SalesForecastYrs1-3'!L47*'[1]4-AdditionalInputs'!$D$10)</f>
        <v>0</v>
      </c>
      <c r="Z8" s="12">
        <f>('[1]3b-SalesForecastYrs1-3'!L47*'[1]4-AdditionalInputs'!$D$11)+('[1]3b-SalesForecastYrs1-3'!M47*'[1]4-AdditionalInputs'!$D$10)</f>
        <v>0</v>
      </c>
      <c r="AA8" s="21">
        <f>SUM(O8:Z8)</f>
        <v>0</v>
      </c>
    </row>
    <row r="9" spans="1:27" x14ac:dyDescent="0.2">
      <c r="A9" s="13" t="s">
        <v>2</v>
      </c>
      <c r="B9" s="19">
        <f t="shared" ref="B9:M9" si="0">SUM(B8:B8)</f>
        <v>0</v>
      </c>
      <c r="C9" s="19">
        <f t="shared" si="0"/>
        <v>0</v>
      </c>
      <c r="D9" s="19">
        <f t="shared" si="0"/>
        <v>0</v>
      </c>
      <c r="E9" s="19">
        <f t="shared" si="0"/>
        <v>0</v>
      </c>
      <c r="F9" s="19">
        <f t="shared" si="0"/>
        <v>0</v>
      </c>
      <c r="G9" s="19">
        <f t="shared" si="0"/>
        <v>0</v>
      </c>
      <c r="H9" s="19">
        <f t="shared" si="0"/>
        <v>0</v>
      </c>
      <c r="I9" s="19">
        <f t="shared" si="0"/>
        <v>0</v>
      </c>
      <c r="J9" s="19">
        <f t="shared" si="0"/>
        <v>0</v>
      </c>
      <c r="K9" s="19">
        <f t="shared" si="0"/>
        <v>0</v>
      </c>
      <c r="L9" s="19">
        <f t="shared" si="0"/>
        <v>0</v>
      </c>
      <c r="M9" s="19">
        <f t="shared" si="0"/>
        <v>0</v>
      </c>
      <c r="N9" s="20">
        <f>'[1]6a-CashFlowYear1'!O12</f>
        <v>0</v>
      </c>
      <c r="O9" s="19">
        <f t="shared" ref="O9:AA9" si="1">SUM(O8:O8)</f>
        <v>0</v>
      </c>
      <c r="P9" s="19">
        <f t="shared" si="1"/>
        <v>0</v>
      </c>
      <c r="Q9" s="19">
        <f t="shared" si="1"/>
        <v>0</v>
      </c>
      <c r="R9" s="19">
        <f t="shared" si="1"/>
        <v>0</v>
      </c>
      <c r="S9" s="19">
        <f t="shared" si="1"/>
        <v>0</v>
      </c>
      <c r="T9" s="19">
        <f t="shared" si="1"/>
        <v>0</v>
      </c>
      <c r="U9" s="19">
        <f t="shared" si="1"/>
        <v>0</v>
      </c>
      <c r="V9" s="19">
        <f t="shared" si="1"/>
        <v>0</v>
      </c>
      <c r="W9" s="19">
        <f t="shared" si="1"/>
        <v>0</v>
      </c>
      <c r="X9" s="19">
        <f t="shared" si="1"/>
        <v>0</v>
      </c>
      <c r="Y9" s="19">
        <f t="shared" si="1"/>
        <v>0</v>
      </c>
      <c r="Z9" s="19">
        <f t="shared" si="1"/>
        <v>0</v>
      </c>
      <c r="AA9" s="21">
        <f t="shared" si="1"/>
        <v>0</v>
      </c>
    </row>
    <row r="10" spans="1:27" x14ac:dyDescent="0.2">
      <c r="A10" s="13"/>
      <c r="B10" s="12"/>
      <c r="C10" s="14"/>
      <c r="D10" s="14"/>
      <c r="E10" s="14"/>
      <c r="F10" s="14"/>
      <c r="G10" s="14"/>
      <c r="H10" s="14"/>
      <c r="I10" s="14"/>
      <c r="J10" s="14"/>
      <c r="K10" s="14"/>
      <c r="L10" s="14"/>
      <c r="M10" s="14"/>
      <c r="N10" s="20"/>
      <c r="O10" s="12"/>
      <c r="P10" s="14"/>
      <c r="Q10" s="14"/>
      <c r="R10" s="14"/>
      <c r="S10" s="14"/>
      <c r="T10" s="14"/>
      <c r="U10" s="14"/>
      <c r="V10" s="14"/>
      <c r="W10" s="14"/>
      <c r="X10" s="14"/>
      <c r="Y10" s="14"/>
      <c r="Z10" s="14"/>
      <c r="AA10" s="21"/>
    </row>
    <row r="11" spans="1:27" x14ac:dyDescent="0.2">
      <c r="A11" s="9" t="s">
        <v>3</v>
      </c>
      <c r="B11" s="12"/>
      <c r="C11" s="14"/>
      <c r="D11" s="14"/>
      <c r="E11" s="14"/>
      <c r="F11" s="14"/>
      <c r="G11" s="14"/>
      <c r="H11" s="14"/>
      <c r="I11" s="14"/>
      <c r="J11" s="14"/>
      <c r="K11" s="14"/>
      <c r="L11" s="14"/>
      <c r="M11" s="14"/>
      <c r="N11" s="20"/>
      <c r="O11" s="12"/>
      <c r="P11" s="14"/>
      <c r="Q11" s="14"/>
      <c r="R11" s="14"/>
      <c r="S11" s="14"/>
      <c r="T11" s="14"/>
      <c r="U11" s="14"/>
      <c r="V11" s="14"/>
      <c r="W11" s="14"/>
      <c r="X11" s="14"/>
      <c r="Y11" s="14"/>
      <c r="Z11" s="14"/>
      <c r="AA11" s="21"/>
    </row>
    <row r="12" spans="1:27" s="18" customFormat="1" ht="12.75" thickBot="1" x14ac:dyDescent="0.25">
      <c r="A12" s="22" t="s">
        <v>4</v>
      </c>
      <c r="B12" s="16">
        <f>+SUM(B13:B15)</f>
        <v>0</v>
      </c>
      <c r="C12" s="16">
        <f t="shared" ref="C12:N12" si="2">+SUM(C13:C15)</f>
        <v>0</v>
      </c>
      <c r="D12" s="16">
        <f t="shared" si="2"/>
        <v>0</v>
      </c>
      <c r="E12" s="16">
        <f t="shared" si="2"/>
        <v>0</v>
      </c>
      <c r="F12" s="16">
        <f t="shared" si="2"/>
        <v>0</v>
      </c>
      <c r="G12" s="16">
        <f t="shared" si="2"/>
        <v>0</v>
      </c>
      <c r="H12" s="16">
        <f t="shared" si="2"/>
        <v>0</v>
      </c>
      <c r="I12" s="16">
        <f t="shared" si="2"/>
        <v>0</v>
      </c>
      <c r="J12" s="16">
        <f t="shared" si="2"/>
        <v>0</v>
      </c>
      <c r="K12" s="16">
        <f t="shared" si="2"/>
        <v>0</v>
      </c>
      <c r="L12" s="16">
        <f t="shared" si="2"/>
        <v>0</v>
      </c>
      <c r="M12" s="16">
        <f t="shared" si="2"/>
        <v>0</v>
      </c>
      <c r="N12" s="20">
        <f t="shared" si="2"/>
        <v>0</v>
      </c>
      <c r="O12" s="16"/>
      <c r="P12" s="17"/>
      <c r="Q12" s="17"/>
      <c r="R12" s="17"/>
      <c r="S12" s="17"/>
      <c r="T12" s="17"/>
      <c r="U12" s="17"/>
      <c r="V12" s="17"/>
      <c r="W12" s="17"/>
      <c r="X12" s="17"/>
      <c r="Y12" s="17"/>
      <c r="Z12" s="17"/>
      <c r="AA12" s="21"/>
    </row>
    <row r="13" spans="1:27" ht="12.75" thickBot="1" x14ac:dyDescent="0.25">
      <c r="A13" s="23" t="s">
        <v>5</v>
      </c>
      <c r="B13" s="12"/>
      <c r="C13" s="12">
        <f>'[1]4-AdditionalInputs'!D34</f>
        <v>0</v>
      </c>
      <c r="D13" s="12">
        <f>'[1]4-AdditionalInputs'!E34</f>
        <v>0</v>
      </c>
      <c r="E13" s="12">
        <f>'[1]4-AdditionalInputs'!F34</f>
        <v>0</v>
      </c>
      <c r="F13" s="12">
        <f>'[1]4-AdditionalInputs'!G34</f>
        <v>0</v>
      </c>
      <c r="G13" s="12">
        <f>'[1]4-AdditionalInputs'!H34</f>
        <v>0</v>
      </c>
      <c r="H13" s="12">
        <f>'[1]4-AdditionalInputs'!I34</f>
        <v>0</v>
      </c>
      <c r="I13" s="12">
        <f>'[1]4-AdditionalInputs'!J34</f>
        <v>0</v>
      </c>
      <c r="J13" s="12">
        <f>'[1]4-AdditionalInputs'!K34</f>
        <v>0</v>
      </c>
      <c r="K13" s="12">
        <f>'[1]4-AdditionalInputs'!L34</f>
        <v>0</v>
      </c>
      <c r="L13" s="12">
        <f>'[1]4-AdditionalInputs'!M34</f>
        <v>0</v>
      </c>
      <c r="M13" s="12">
        <f>'[1]4-AdditionalInputs'!N34</f>
        <v>0</v>
      </c>
      <c r="N13" s="20">
        <f>'[1]6a-CashFlowYear1'!O16</f>
        <v>0</v>
      </c>
      <c r="O13" s="12">
        <f>'[1]4-AdditionalInputs'!$Q$35/12</f>
        <v>0</v>
      </c>
      <c r="P13" s="12">
        <f>'[1]4-AdditionalInputs'!$Q$35/12</f>
        <v>0</v>
      </c>
      <c r="Q13" s="12">
        <f>'[1]4-AdditionalInputs'!$Q$35/12</f>
        <v>0</v>
      </c>
      <c r="R13" s="12">
        <f>'[1]4-AdditionalInputs'!$Q$35/12</f>
        <v>0</v>
      </c>
      <c r="S13" s="12">
        <f>'[1]4-AdditionalInputs'!$Q$35/12</f>
        <v>0</v>
      </c>
      <c r="T13" s="12">
        <f>'[1]4-AdditionalInputs'!$Q$35/12</f>
        <v>0</v>
      </c>
      <c r="U13" s="12">
        <f>'[1]4-AdditionalInputs'!$Q$35/12</f>
        <v>0</v>
      </c>
      <c r="V13" s="12">
        <f>'[1]4-AdditionalInputs'!$Q$35/12</f>
        <v>0</v>
      </c>
      <c r="W13" s="12">
        <f>'[1]4-AdditionalInputs'!$Q$35/12</f>
        <v>0</v>
      </c>
      <c r="X13" s="12">
        <f>'[1]4-AdditionalInputs'!$Q$35/12</f>
        <v>0</v>
      </c>
      <c r="Y13" s="12">
        <f>'[1]4-AdditionalInputs'!$Q$35/12</f>
        <v>0</v>
      </c>
      <c r="Z13" s="12">
        <f>'[1]4-AdditionalInputs'!$Q$35/12</f>
        <v>0</v>
      </c>
      <c r="AA13" s="20">
        <f>SUM(O13:Z13)</f>
        <v>0</v>
      </c>
    </row>
    <row r="14" spans="1:27" ht="12.75" thickBot="1" x14ac:dyDescent="0.25">
      <c r="A14" s="23" t="s">
        <v>6</v>
      </c>
      <c r="B14" s="24"/>
      <c r="C14" s="24"/>
      <c r="D14" s="24"/>
      <c r="E14" s="24"/>
      <c r="F14" s="24"/>
      <c r="G14" s="24"/>
      <c r="H14" s="24"/>
      <c r="I14" s="24"/>
      <c r="J14" s="24"/>
      <c r="K14" s="24"/>
      <c r="L14" s="24"/>
      <c r="M14" s="24"/>
      <c r="N14" s="20">
        <f>+'[1]6a-CashFlowYear1'!O17</f>
        <v>0</v>
      </c>
      <c r="O14" s="24"/>
      <c r="P14" s="24"/>
      <c r="Q14" s="24"/>
      <c r="R14" s="24"/>
      <c r="S14" s="24"/>
      <c r="T14" s="24"/>
      <c r="U14" s="24"/>
      <c r="V14" s="24"/>
      <c r="W14" s="24"/>
      <c r="X14" s="24"/>
      <c r="Y14" s="24"/>
      <c r="Z14" s="24"/>
      <c r="AA14" s="20">
        <f>SUM(O14:Z14)</f>
        <v>0</v>
      </c>
    </row>
    <row r="15" spans="1:27" ht="12.75" thickBot="1" x14ac:dyDescent="0.25">
      <c r="A15" s="23" t="s">
        <v>7</v>
      </c>
      <c r="B15" s="12">
        <v>0</v>
      </c>
      <c r="C15" s="12">
        <v>0</v>
      </c>
      <c r="D15" s="12">
        <v>0</v>
      </c>
      <c r="E15" s="12">
        <f>('[1]3a-SalesForecastYear1'!E53*'[1]4-AdditionalInputs'!$C$17)+('[1]3a-SalesForecastYear1'!D53*'[1]4-AdditionalInputs'!$C$18)+('[1]3a-SalesForecastYear1'!C53*'[1]4-AdditionalInputs'!$C$19)</f>
        <v>0</v>
      </c>
      <c r="F15" s="12">
        <f>('[1]3a-SalesForecastYear1'!F53*'[1]4-AdditionalInputs'!$C$17)+('[1]3a-SalesForecastYear1'!E53*'[1]4-AdditionalInputs'!$C$18)+('[1]3a-SalesForecastYear1'!D53*'[1]4-AdditionalInputs'!$C$19)</f>
        <v>0</v>
      </c>
      <c r="G15" s="12">
        <f>('[1]3a-SalesForecastYear1'!G53*'[1]4-AdditionalInputs'!$C$17)+('[1]3a-SalesForecastYear1'!F53*'[1]4-AdditionalInputs'!$C$18)+('[1]3a-SalesForecastYear1'!E53*'[1]4-AdditionalInputs'!$C$19)</f>
        <v>0</v>
      </c>
      <c r="H15" s="12">
        <f>('[1]3a-SalesForecastYear1'!H53*'[1]4-AdditionalInputs'!$C$17)+('[1]3a-SalesForecastYear1'!G53*'[1]4-AdditionalInputs'!$C$18)+('[1]3a-SalesForecastYear1'!F53*'[1]4-AdditionalInputs'!$C$19)</f>
        <v>0</v>
      </c>
      <c r="I15" s="12">
        <f>('[1]3a-SalesForecastYear1'!I53*'[1]4-AdditionalInputs'!$C$17)+('[1]3a-SalesForecastYear1'!H53*'[1]4-AdditionalInputs'!$C$18)+('[1]3a-SalesForecastYear1'!G53*'[1]4-AdditionalInputs'!$C$19)</f>
        <v>0</v>
      </c>
      <c r="J15" s="12">
        <f>('[1]3a-SalesForecastYear1'!J53*'[1]4-AdditionalInputs'!$C$17)+('[1]3a-SalesForecastYear1'!I53*'[1]4-AdditionalInputs'!$C$18)+('[1]3a-SalesForecastYear1'!H53*'[1]4-AdditionalInputs'!$C$19)</f>
        <v>0</v>
      </c>
      <c r="K15" s="12">
        <f>('[1]3a-SalesForecastYear1'!K53*'[1]4-AdditionalInputs'!$C$17)+('[1]3a-SalesForecastYear1'!J53*'[1]4-AdditionalInputs'!$C$18)+('[1]3a-SalesForecastYear1'!I53*'[1]4-AdditionalInputs'!$C$19)</f>
        <v>0</v>
      </c>
      <c r="L15" s="12">
        <f>('[1]3a-SalesForecastYear1'!L53*'[1]4-AdditionalInputs'!$C$17)+('[1]3a-SalesForecastYear1'!K53*'[1]4-AdditionalInputs'!$C$18)+('[1]3a-SalesForecastYear1'!J53*'[1]4-AdditionalInputs'!$C$19)</f>
        <v>0</v>
      </c>
      <c r="M15" s="12">
        <f>('[1]3a-SalesForecastYear1'!M53*'[1]4-AdditionalInputs'!$C$17)+('[1]3a-SalesForecastYear1'!L53*'[1]4-AdditionalInputs'!$C$18)+('[1]3a-SalesForecastYear1'!K53*'[1]4-AdditionalInputs'!$C$19)</f>
        <v>0</v>
      </c>
      <c r="N15" s="20">
        <f>'[1]6a-CashFlowYear1'!O18</f>
        <v>0</v>
      </c>
      <c r="O15" s="12">
        <f>('[1]3b-SalesForecastYrs1-3'!C48*'[1]4-AdditionalInputs'!$D$17)+('[1]3a-SalesForecastYear1'!N54*'[1]4-AdditionalInputs'!$D$18)+('[1]3a-SalesForecastYear1'!M54*'[1]4-AdditionalInputs'!$D$19)</f>
        <v>0</v>
      </c>
      <c r="P15" s="12">
        <f>('[1]3b-SalesForecastYrs1-3'!D48*'[1]4-AdditionalInputs'!$D$17)+('[1]3b-SalesForecastYrs1-3'!C48*'[1]4-AdditionalInputs'!$D$18)+('[1]3a-SalesForecastYear1'!N54*'[1]4-AdditionalInputs'!$D$19)</f>
        <v>0</v>
      </c>
      <c r="Q15" s="12">
        <f>('[1]3b-SalesForecastYrs1-3'!E48*'[1]4-AdditionalInputs'!$D$17)+('[1]3b-SalesForecastYrs1-3'!D48*'[1]4-AdditionalInputs'!$D$18)+('[1]3b-SalesForecastYrs1-3'!C48*'[1]4-AdditionalInputs'!$D$19)</f>
        <v>0</v>
      </c>
      <c r="R15" s="12">
        <f>('[1]3b-SalesForecastYrs1-3'!F48*'[1]4-AdditionalInputs'!$D$17)+('[1]3b-SalesForecastYrs1-3'!E48*'[1]4-AdditionalInputs'!$D$18)+('[1]3b-SalesForecastYrs1-3'!D48*'[1]4-AdditionalInputs'!$D$19)</f>
        <v>0</v>
      </c>
      <c r="S15" s="12">
        <f>('[1]3b-SalesForecastYrs1-3'!G48*'[1]4-AdditionalInputs'!$D$17)+('[1]3b-SalesForecastYrs1-3'!F48*'[1]4-AdditionalInputs'!$D$18)+('[1]3b-SalesForecastYrs1-3'!E48*'[1]4-AdditionalInputs'!$D$19)</f>
        <v>0</v>
      </c>
      <c r="T15" s="12">
        <f>('[1]3b-SalesForecastYrs1-3'!H48*'[1]4-AdditionalInputs'!$D$17)+('[1]3b-SalesForecastYrs1-3'!G48*'[1]4-AdditionalInputs'!$D$18)+('[1]3b-SalesForecastYrs1-3'!F48*'[1]4-AdditionalInputs'!$D$19)</f>
        <v>0</v>
      </c>
      <c r="U15" s="12">
        <f>('[1]3b-SalesForecastYrs1-3'!I48*'[1]4-AdditionalInputs'!$D$17)+('[1]3b-SalesForecastYrs1-3'!H48*'[1]4-AdditionalInputs'!$D$18)+('[1]3b-SalesForecastYrs1-3'!G48*'[1]4-AdditionalInputs'!$D$19)</f>
        <v>0</v>
      </c>
      <c r="V15" s="12">
        <f>('[1]3b-SalesForecastYrs1-3'!J48*'[1]4-AdditionalInputs'!$D$17)+('[1]3b-SalesForecastYrs1-3'!I48*'[1]4-AdditionalInputs'!$D$18)+('[1]3b-SalesForecastYrs1-3'!H48*'[1]4-AdditionalInputs'!$D$19)</f>
        <v>0</v>
      </c>
      <c r="W15" s="12">
        <f>('[1]3b-SalesForecastYrs1-3'!K48*'[1]4-AdditionalInputs'!$D$17)+('[1]3b-SalesForecastYrs1-3'!J48*'[1]4-AdditionalInputs'!$D$18)+('[1]3b-SalesForecastYrs1-3'!I48*'[1]4-AdditionalInputs'!$D$19)</f>
        <v>0</v>
      </c>
      <c r="X15" s="12">
        <f>('[1]3b-SalesForecastYrs1-3'!L48*'[1]4-AdditionalInputs'!$D$17)+('[1]3b-SalesForecastYrs1-3'!K48*'[1]4-AdditionalInputs'!$D$18)+('[1]3b-SalesForecastYrs1-3'!J48*'[1]4-AdditionalInputs'!$D$19)</f>
        <v>0</v>
      </c>
      <c r="Y15" s="12">
        <f>('[1]3b-SalesForecastYrs1-3'!M48*'[1]4-AdditionalInputs'!$D$17)+('[1]3b-SalesForecastYrs1-3'!L48*'[1]4-AdditionalInputs'!$D$18)+('[1]3b-SalesForecastYrs1-3'!K48*'[1]4-AdditionalInputs'!$D$19)</f>
        <v>0</v>
      </c>
      <c r="Z15" s="12">
        <f>('[1]3b-SalesForecastYrs1-3'!N48*'[1]4-AdditionalInputs'!$D$17)+('[1]3b-SalesForecastYrs1-3'!M48*'[1]4-AdditionalInputs'!$D$18)+('[1]3b-SalesForecastYrs1-3'!L48*'[1]4-AdditionalInputs'!$D$19)</f>
        <v>0</v>
      </c>
      <c r="AA15" s="20">
        <f>SUM(O15:Z15)</f>
        <v>0</v>
      </c>
    </row>
    <row r="16" spans="1:27" ht="12.75" thickBot="1" x14ac:dyDescent="0.25">
      <c r="A16" s="22" t="s">
        <v>8</v>
      </c>
      <c r="B16" s="16">
        <f>+SUM(B17:B19)</f>
        <v>0</v>
      </c>
      <c r="C16" s="16">
        <f t="shared" ref="C16:AA16" si="3">+SUM(C17:C19)</f>
        <v>0</v>
      </c>
      <c r="D16" s="16">
        <f t="shared" si="3"/>
        <v>0</v>
      </c>
      <c r="E16" s="16">
        <f t="shared" si="3"/>
        <v>0</v>
      </c>
      <c r="F16" s="16">
        <f t="shared" si="3"/>
        <v>0</v>
      </c>
      <c r="G16" s="16">
        <f t="shared" si="3"/>
        <v>0</v>
      </c>
      <c r="H16" s="16">
        <f t="shared" si="3"/>
        <v>0</v>
      </c>
      <c r="I16" s="16">
        <f t="shared" si="3"/>
        <v>0</v>
      </c>
      <c r="J16" s="16">
        <f t="shared" si="3"/>
        <v>0</v>
      </c>
      <c r="K16" s="16">
        <f t="shared" si="3"/>
        <v>0</v>
      </c>
      <c r="L16" s="16">
        <f t="shared" si="3"/>
        <v>0</v>
      </c>
      <c r="M16" s="16">
        <f t="shared" si="3"/>
        <v>0</v>
      </c>
      <c r="N16" s="20">
        <f t="shared" si="3"/>
        <v>0</v>
      </c>
      <c r="O16" s="16">
        <f t="shared" si="3"/>
        <v>0</v>
      </c>
      <c r="P16" s="16">
        <f t="shared" si="3"/>
        <v>0</v>
      </c>
      <c r="Q16" s="16">
        <f t="shared" si="3"/>
        <v>0</v>
      </c>
      <c r="R16" s="16">
        <f t="shared" si="3"/>
        <v>0</v>
      </c>
      <c r="S16" s="16">
        <f t="shared" si="3"/>
        <v>0</v>
      </c>
      <c r="T16" s="16">
        <f t="shared" si="3"/>
        <v>0</v>
      </c>
      <c r="U16" s="16">
        <f t="shared" si="3"/>
        <v>0</v>
      </c>
      <c r="V16" s="16">
        <f t="shared" si="3"/>
        <v>0</v>
      </c>
      <c r="W16" s="16">
        <f t="shared" si="3"/>
        <v>0</v>
      </c>
      <c r="X16" s="16">
        <f t="shared" si="3"/>
        <v>0</v>
      </c>
      <c r="Y16" s="16">
        <f t="shared" si="3"/>
        <v>0</v>
      </c>
      <c r="Z16" s="16">
        <f t="shared" si="3"/>
        <v>0</v>
      </c>
      <c r="AA16" s="20">
        <f t="shared" si="3"/>
        <v>0</v>
      </c>
    </row>
    <row r="17" spans="1:27" ht="12.75" thickBot="1" x14ac:dyDescent="0.25">
      <c r="A17" s="23" t="s">
        <v>9</v>
      </c>
      <c r="B17" s="12">
        <v>0</v>
      </c>
      <c r="C17" s="12">
        <f>'[1]5a-OpExYear1'!C24</f>
        <v>0</v>
      </c>
      <c r="D17" s="12">
        <f>'[1]5a-OpExYear1'!D24</f>
        <v>0</v>
      </c>
      <c r="E17" s="12">
        <f>'[1]5a-OpExYear1'!E24</f>
        <v>0</v>
      </c>
      <c r="F17" s="12">
        <f>'[1]5a-OpExYear1'!F24</f>
        <v>0</v>
      </c>
      <c r="G17" s="12">
        <f>'[1]5a-OpExYear1'!G24</f>
        <v>0</v>
      </c>
      <c r="H17" s="12">
        <f>'[1]5a-OpExYear1'!H24</f>
        <v>0</v>
      </c>
      <c r="I17" s="12">
        <f>'[1]5a-OpExYear1'!I24</f>
        <v>0</v>
      </c>
      <c r="J17" s="12">
        <f>'[1]5a-OpExYear1'!J24</f>
        <v>0</v>
      </c>
      <c r="K17" s="12">
        <f>'[1]5a-OpExYear1'!K24</f>
        <v>0</v>
      </c>
      <c r="L17" s="12">
        <f>'[1]5a-OpExYear1'!L24</f>
        <v>0</v>
      </c>
      <c r="M17" s="12">
        <f>'[1]5a-OpExYear1'!M24</f>
        <v>0</v>
      </c>
      <c r="N17" s="20">
        <f>'[1]6a-CashFlowYear1'!O20</f>
        <v>0</v>
      </c>
      <c r="O17" s="12">
        <f>SUM('[1]5b-OpExYrs1-3'!$E8:$E22)/12</f>
        <v>0</v>
      </c>
      <c r="P17" s="12">
        <f>SUM('[1]5b-OpExYrs1-3'!$E8:$E22)/12</f>
        <v>0</v>
      </c>
      <c r="Q17" s="12">
        <f>SUM('[1]5b-OpExYrs1-3'!$E8:$E22)/12</f>
        <v>0</v>
      </c>
      <c r="R17" s="12">
        <f>SUM('[1]5b-OpExYrs1-3'!$E8:$E22)/12</f>
        <v>0</v>
      </c>
      <c r="S17" s="12">
        <f>SUM('[1]5b-OpExYrs1-3'!$E8:$E22)/12</f>
        <v>0</v>
      </c>
      <c r="T17" s="12">
        <f>SUM('[1]5b-OpExYrs1-3'!$E8:$E22)/12</f>
        <v>0</v>
      </c>
      <c r="U17" s="12">
        <f>SUM('[1]5b-OpExYrs1-3'!$E8:$E22)/12</f>
        <v>0</v>
      </c>
      <c r="V17" s="12">
        <f>SUM('[1]5b-OpExYrs1-3'!$E8:$E22)/12</f>
        <v>0</v>
      </c>
      <c r="W17" s="12">
        <f>SUM('[1]5b-OpExYrs1-3'!$E8:$E22)/12</f>
        <v>0</v>
      </c>
      <c r="X17" s="12">
        <f>SUM('[1]5b-OpExYrs1-3'!$E8:$E22)/12</f>
        <v>0</v>
      </c>
      <c r="Y17" s="12">
        <f>SUM('[1]5b-OpExYrs1-3'!$E8:$E22)/12</f>
        <v>0</v>
      </c>
      <c r="Z17" s="12">
        <f>SUM('[1]5b-OpExYrs1-3'!$E8:$E22)/12</f>
        <v>0</v>
      </c>
      <c r="AA17" s="20">
        <f>SUM(O17:Z17)</f>
        <v>0</v>
      </c>
    </row>
    <row r="18" spans="1:27" ht="12.75" thickBot="1" x14ac:dyDescent="0.25">
      <c r="A18" s="23" t="s">
        <v>10</v>
      </c>
      <c r="B18" s="12">
        <f>'[1]2a-PayrollYear1'!E24</f>
        <v>0</v>
      </c>
      <c r="C18" s="12">
        <f>'[1]2a-PayrollYear1'!F24</f>
        <v>0</v>
      </c>
      <c r="D18" s="12">
        <f>'[1]2a-PayrollYear1'!G24</f>
        <v>0</v>
      </c>
      <c r="E18" s="12">
        <f>'[1]2a-PayrollYear1'!H24</f>
        <v>0</v>
      </c>
      <c r="F18" s="12">
        <f>'[1]2a-PayrollYear1'!I24</f>
        <v>0</v>
      </c>
      <c r="G18" s="12">
        <f>'[1]2a-PayrollYear1'!J24</f>
        <v>0</v>
      </c>
      <c r="H18" s="12">
        <f>'[1]2a-PayrollYear1'!K24</f>
        <v>0</v>
      </c>
      <c r="I18" s="12">
        <f>'[1]2a-PayrollYear1'!L24</f>
        <v>0</v>
      </c>
      <c r="J18" s="12">
        <f>'[1]2a-PayrollYear1'!M24</f>
        <v>0</v>
      </c>
      <c r="K18" s="12">
        <f>'[1]2a-PayrollYear1'!N24</f>
        <v>0</v>
      </c>
      <c r="L18" s="12">
        <f>'[1]2a-PayrollYear1'!O24</f>
        <v>0</v>
      </c>
      <c r="M18" s="12">
        <f>'[1]2a-PayrollYear1'!P24</f>
        <v>0</v>
      </c>
      <c r="N18" s="20">
        <f>'[1]6a-CashFlowYear1'!O21</f>
        <v>0</v>
      </c>
      <c r="O18" s="12">
        <f>'[1]2b-PayrollYrs1-3'!$E$26/12</f>
        <v>0</v>
      </c>
      <c r="P18" s="12">
        <f>'[1]2b-PayrollYrs1-3'!$E$26/12</f>
        <v>0</v>
      </c>
      <c r="Q18" s="12">
        <f>'[1]2b-PayrollYrs1-3'!$E$26/12</f>
        <v>0</v>
      </c>
      <c r="R18" s="12">
        <f>'[1]2b-PayrollYrs1-3'!$E$26/12</f>
        <v>0</v>
      </c>
      <c r="S18" s="12">
        <f>'[1]2b-PayrollYrs1-3'!$E$26/12</f>
        <v>0</v>
      </c>
      <c r="T18" s="12">
        <f>'[1]2b-PayrollYrs1-3'!$E$26/12</f>
        <v>0</v>
      </c>
      <c r="U18" s="12">
        <f>'[1]2b-PayrollYrs1-3'!$E$26/12</f>
        <v>0</v>
      </c>
      <c r="V18" s="12">
        <f>'[1]2b-PayrollYrs1-3'!$E$26/12</f>
        <v>0</v>
      </c>
      <c r="W18" s="12">
        <f>'[1]2b-PayrollYrs1-3'!$E$26/12</f>
        <v>0</v>
      </c>
      <c r="X18" s="12">
        <f>'[1]2b-PayrollYrs1-3'!$E$26/12</f>
        <v>0</v>
      </c>
      <c r="Y18" s="12">
        <f>'[1]2b-PayrollYrs1-3'!$E$26/12</f>
        <v>0</v>
      </c>
      <c r="Z18" s="12">
        <f>'[1]2b-PayrollYrs1-3'!$E$26/12</f>
        <v>0</v>
      </c>
      <c r="AA18" s="20">
        <f>SUM(O18:Z18)</f>
        <v>0</v>
      </c>
    </row>
    <row r="19" spans="1:27" ht="12.75" thickBot="1" x14ac:dyDescent="0.25">
      <c r="A19" s="23" t="s">
        <v>11</v>
      </c>
      <c r="B19" s="12">
        <v>0</v>
      </c>
      <c r="C19" s="12">
        <v>0</v>
      </c>
      <c r="D19" s="12">
        <f>SUM('[1]7a-IncomeStatementYear1'!B58:D58)</f>
        <v>0</v>
      </c>
      <c r="E19" s="12">
        <v>0</v>
      </c>
      <c r="F19" s="12">
        <v>0</v>
      </c>
      <c r="G19" s="12">
        <f>SUM('[1]7a-IncomeStatementYear1'!E58:G58)</f>
        <v>0</v>
      </c>
      <c r="H19" s="12">
        <v>0</v>
      </c>
      <c r="I19" s="12">
        <v>0</v>
      </c>
      <c r="J19" s="12">
        <f>SUM('[1]7a-IncomeStatementYear1'!H58:J58)</f>
        <v>0</v>
      </c>
      <c r="K19" s="12">
        <v>0</v>
      </c>
      <c r="L19" s="12">
        <v>0</v>
      </c>
      <c r="M19" s="12">
        <f>SUM('[1]7a-IncomeStatementYear1'!K58:M58)</f>
        <v>0</v>
      </c>
      <c r="N19" s="20">
        <f>'[1]6a-CashFlowYear1'!O22</f>
        <v>0</v>
      </c>
      <c r="O19" s="12">
        <v>0</v>
      </c>
      <c r="P19" s="12">
        <v>0</v>
      </c>
      <c r="Q19" s="12">
        <f>SUM('[1]7b-IncomeStatementYrs1-3'!C65:E65)</f>
        <v>0</v>
      </c>
      <c r="R19" s="12">
        <v>0</v>
      </c>
      <c r="S19" s="12">
        <v>0</v>
      </c>
      <c r="T19" s="12">
        <f>SUM('[1]7b-IncomeStatementYrs1-3'!F65:H65)</f>
        <v>0</v>
      </c>
      <c r="U19" s="12">
        <v>0</v>
      </c>
      <c r="V19" s="12">
        <v>0</v>
      </c>
      <c r="W19" s="12">
        <f>SUM('[1]7b-IncomeStatementYrs1-3'!I65:K65)</f>
        <v>0</v>
      </c>
      <c r="X19" s="12">
        <v>0</v>
      </c>
      <c r="Y19" s="12">
        <v>0</v>
      </c>
      <c r="Z19" s="12">
        <f>SUM('[1]7b-IncomeStatementYrs1-3'!L65:N65)</f>
        <v>0</v>
      </c>
      <c r="AA19" s="20">
        <v>0</v>
      </c>
    </row>
    <row r="20" spans="1:27" ht="12.75" thickBot="1" x14ac:dyDescent="0.25">
      <c r="A20" s="22" t="s">
        <v>12</v>
      </c>
      <c r="B20" s="16">
        <f>+SUM(B21:B23)</f>
        <v>0</v>
      </c>
      <c r="C20" s="16">
        <f t="shared" ref="C20:AA20" si="4">+SUM(C21:C23)</f>
        <v>0</v>
      </c>
      <c r="D20" s="16">
        <f t="shared" si="4"/>
        <v>0</v>
      </c>
      <c r="E20" s="16">
        <f t="shared" si="4"/>
        <v>0</v>
      </c>
      <c r="F20" s="16">
        <f t="shared" si="4"/>
        <v>0</v>
      </c>
      <c r="G20" s="16">
        <f t="shared" si="4"/>
        <v>0</v>
      </c>
      <c r="H20" s="16">
        <f t="shared" si="4"/>
        <v>0</v>
      </c>
      <c r="I20" s="16">
        <f t="shared" si="4"/>
        <v>0</v>
      </c>
      <c r="J20" s="16">
        <f t="shared" si="4"/>
        <v>0</v>
      </c>
      <c r="K20" s="16">
        <f t="shared" si="4"/>
        <v>0</v>
      </c>
      <c r="L20" s="16">
        <f t="shared" si="4"/>
        <v>0</v>
      </c>
      <c r="M20" s="16">
        <f t="shared" si="4"/>
        <v>0</v>
      </c>
      <c r="N20" s="20">
        <f t="shared" si="4"/>
        <v>0</v>
      </c>
      <c r="O20" s="16">
        <f t="shared" si="4"/>
        <v>0</v>
      </c>
      <c r="P20" s="16">
        <f t="shared" si="4"/>
        <v>0</v>
      </c>
      <c r="Q20" s="16">
        <f t="shared" si="4"/>
        <v>0</v>
      </c>
      <c r="R20" s="16">
        <f t="shared" si="4"/>
        <v>0</v>
      </c>
      <c r="S20" s="16">
        <f t="shared" si="4"/>
        <v>0</v>
      </c>
      <c r="T20" s="16">
        <f t="shared" si="4"/>
        <v>0</v>
      </c>
      <c r="U20" s="16">
        <f t="shared" si="4"/>
        <v>0</v>
      </c>
      <c r="V20" s="16">
        <f t="shared" si="4"/>
        <v>0</v>
      </c>
      <c r="W20" s="16">
        <f t="shared" si="4"/>
        <v>0</v>
      </c>
      <c r="X20" s="16">
        <f t="shared" si="4"/>
        <v>0</v>
      </c>
      <c r="Y20" s="16">
        <f t="shared" si="4"/>
        <v>0</v>
      </c>
      <c r="Z20" s="16">
        <f t="shared" si="4"/>
        <v>0</v>
      </c>
      <c r="AA20" s="20">
        <f t="shared" si="4"/>
        <v>0</v>
      </c>
    </row>
    <row r="21" spans="1:27" ht="12.75" thickBot="1" x14ac:dyDescent="0.25">
      <c r="A21" s="23" t="s">
        <v>13</v>
      </c>
      <c r="B21" s="14">
        <f>SUM('[1]Amortization&amp;Depreciation'!B14:B15)+SUM('[1]Amortization&amp;Depreciation'!B34:B35)+SUM('[1]Amortization&amp;Depreciation'!B54:B55)+SUM('[1]Amortization&amp;Depreciation'!B74:B75)+SUM('[1]Amortization&amp;Depreciation'!B94:B95)</f>
        <v>0</v>
      </c>
      <c r="C21" s="14">
        <f>SUM('[1]Amortization&amp;Depreciation'!C14:C15)+SUM('[1]Amortization&amp;Depreciation'!C34:C35)+SUM('[1]Amortization&amp;Depreciation'!C54:C55)+SUM('[1]Amortization&amp;Depreciation'!C74:C75)+SUM('[1]Amortization&amp;Depreciation'!C94:C95)</f>
        <v>0</v>
      </c>
      <c r="D21" s="14">
        <f>SUM('[1]Amortization&amp;Depreciation'!D14:D15)+SUM('[1]Amortization&amp;Depreciation'!D34:D35)+SUM('[1]Amortization&amp;Depreciation'!D54:D55)+SUM('[1]Amortization&amp;Depreciation'!D74:D75)+SUM('[1]Amortization&amp;Depreciation'!D94:D95)</f>
        <v>0</v>
      </c>
      <c r="E21" s="14">
        <f>SUM('[1]Amortization&amp;Depreciation'!E14:E15)+SUM('[1]Amortization&amp;Depreciation'!E34:E35)+SUM('[1]Amortization&amp;Depreciation'!E54:E55)+SUM('[1]Amortization&amp;Depreciation'!E74:E75)+SUM('[1]Amortization&amp;Depreciation'!E94:E95)</f>
        <v>0</v>
      </c>
      <c r="F21" s="14">
        <f>SUM('[1]Amortization&amp;Depreciation'!F14:F15)+SUM('[1]Amortization&amp;Depreciation'!F34:F35)+SUM('[1]Amortization&amp;Depreciation'!F54:F55)+SUM('[1]Amortization&amp;Depreciation'!F74:F75)+SUM('[1]Amortization&amp;Depreciation'!F94:F95)</f>
        <v>0</v>
      </c>
      <c r="G21" s="14">
        <f>SUM('[1]Amortization&amp;Depreciation'!G14:G15)+SUM('[1]Amortization&amp;Depreciation'!G34:G35)+SUM('[1]Amortization&amp;Depreciation'!G54:G55)+SUM('[1]Amortization&amp;Depreciation'!G74:G75)+SUM('[1]Amortization&amp;Depreciation'!G94:G95)</f>
        <v>0</v>
      </c>
      <c r="H21" s="14">
        <f>SUM('[1]Amortization&amp;Depreciation'!H14:H15)+SUM('[1]Amortization&amp;Depreciation'!H34:H35)+SUM('[1]Amortization&amp;Depreciation'!H54:H55)+SUM('[1]Amortization&amp;Depreciation'!H74:H75)+SUM('[1]Amortization&amp;Depreciation'!H94:H95)</f>
        <v>0</v>
      </c>
      <c r="I21" s="14">
        <f>SUM('[1]Amortization&amp;Depreciation'!I14:I15)+SUM('[1]Amortization&amp;Depreciation'!I34:I35)+SUM('[1]Amortization&amp;Depreciation'!I54:I55)+SUM('[1]Amortization&amp;Depreciation'!I74:I75)+SUM('[1]Amortization&amp;Depreciation'!I94:I95)</f>
        <v>0</v>
      </c>
      <c r="J21" s="14">
        <f>SUM('[1]Amortization&amp;Depreciation'!J14:J15)+SUM('[1]Amortization&amp;Depreciation'!J34:J35)+SUM('[1]Amortization&amp;Depreciation'!J54:J55)+SUM('[1]Amortization&amp;Depreciation'!J74:J75)+SUM('[1]Amortization&amp;Depreciation'!J94:J95)</f>
        <v>0</v>
      </c>
      <c r="K21" s="14">
        <f>SUM('[1]Amortization&amp;Depreciation'!K14:K15)+SUM('[1]Amortization&amp;Depreciation'!K34:K35)+SUM('[1]Amortization&amp;Depreciation'!K54:K55)+SUM('[1]Amortization&amp;Depreciation'!K74:K75)+SUM('[1]Amortization&amp;Depreciation'!K94:K95)</f>
        <v>0</v>
      </c>
      <c r="L21" s="14">
        <f>SUM('[1]Amortization&amp;Depreciation'!L14:L15)+SUM('[1]Amortization&amp;Depreciation'!L34:L35)+SUM('[1]Amortization&amp;Depreciation'!L54:L55)+SUM('[1]Amortization&amp;Depreciation'!L74:L75)+SUM('[1]Amortization&amp;Depreciation'!L94:L95)</f>
        <v>0</v>
      </c>
      <c r="M21" s="14">
        <f>SUM('[1]Amortization&amp;Depreciation'!M14:M15)+SUM('[1]Amortization&amp;Depreciation'!M34:M35)+SUM('[1]Amortization&amp;Depreciation'!M54:M55)+SUM('[1]Amortization&amp;Depreciation'!M74:M75)+SUM('[1]Amortization&amp;Depreciation'!M94:M95)</f>
        <v>0</v>
      </c>
      <c r="N21" s="20">
        <f>'[1]6a-CashFlowYear1'!O24</f>
        <v>0</v>
      </c>
      <c r="O21" s="14">
        <f>SUM('[1]Amortization&amp;Depreciation'!C19:C20)+SUM('[1]Amortization&amp;Depreciation'!C39:C40)+SUM('[1]Amortization&amp;Depreciation'!C59:C60)+SUM('[1]Amortization&amp;Depreciation'!C79:C80)+SUM('[1]Amortization&amp;Depreciation'!C99:C100)</f>
        <v>0</v>
      </c>
      <c r="P21" s="14">
        <f>SUM('[1]Amortization&amp;Depreciation'!D19:D20)+SUM('[1]Amortization&amp;Depreciation'!D39:D40)+SUM('[1]Amortization&amp;Depreciation'!D59:D60)+SUM('[1]Amortization&amp;Depreciation'!D79:D80)+SUM('[1]Amortization&amp;Depreciation'!D99:D100)</f>
        <v>0</v>
      </c>
      <c r="Q21" s="14">
        <f>SUM('[1]Amortization&amp;Depreciation'!E19:E20)+SUM('[1]Amortization&amp;Depreciation'!E39:E40)+SUM('[1]Amortization&amp;Depreciation'!E59:E60)+SUM('[1]Amortization&amp;Depreciation'!E79:E80)+SUM('[1]Amortization&amp;Depreciation'!E99:E100)</f>
        <v>0</v>
      </c>
      <c r="R21" s="14">
        <f>SUM('[1]Amortization&amp;Depreciation'!F19:F20)+SUM('[1]Amortization&amp;Depreciation'!F39:F40)+SUM('[1]Amortization&amp;Depreciation'!F59:F60)+SUM('[1]Amortization&amp;Depreciation'!F79:F80)+SUM('[1]Amortization&amp;Depreciation'!F99:F100)</f>
        <v>0</v>
      </c>
      <c r="S21" s="14">
        <f>SUM('[1]Amortization&amp;Depreciation'!G19:G20)+SUM('[1]Amortization&amp;Depreciation'!G39:G40)+SUM('[1]Amortization&amp;Depreciation'!G59:G60)+SUM('[1]Amortization&amp;Depreciation'!G79:G80)+SUM('[1]Amortization&amp;Depreciation'!G99:G100)</f>
        <v>0</v>
      </c>
      <c r="T21" s="14">
        <f>SUM('[1]Amortization&amp;Depreciation'!H19:H20)+SUM('[1]Amortization&amp;Depreciation'!H39:H40)+SUM('[1]Amortization&amp;Depreciation'!H59:H60)+SUM('[1]Amortization&amp;Depreciation'!H79:H80)+SUM('[1]Amortization&amp;Depreciation'!H99:H100)</f>
        <v>0</v>
      </c>
      <c r="U21" s="14">
        <f>SUM('[1]Amortization&amp;Depreciation'!I19:I20)+SUM('[1]Amortization&amp;Depreciation'!I39:I40)+SUM('[1]Amortization&amp;Depreciation'!I59:I60)+SUM('[1]Amortization&amp;Depreciation'!I79:I80)+SUM('[1]Amortization&amp;Depreciation'!I99:I100)</f>
        <v>0</v>
      </c>
      <c r="V21" s="14">
        <f>SUM('[1]Amortization&amp;Depreciation'!J19:J20)+SUM('[1]Amortization&amp;Depreciation'!J39:J40)+SUM('[1]Amortization&amp;Depreciation'!J59:J60)+SUM('[1]Amortization&amp;Depreciation'!J79:J80)+SUM('[1]Amortization&amp;Depreciation'!J99:J100)</f>
        <v>0</v>
      </c>
      <c r="W21" s="14">
        <f>SUM('[1]Amortization&amp;Depreciation'!K19:K20)+SUM('[1]Amortization&amp;Depreciation'!K39:K40)+SUM('[1]Amortization&amp;Depreciation'!K59:K60)+SUM('[1]Amortization&amp;Depreciation'!K79:K80)+SUM('[1]Amortization&amp;Depreciation'!K99:K100)</f>
        <v>0</v>
      </c>
      <c r="X21" s="14">
        <f>SUM('[1]Amortization&amp;Depreciation'!L19:L20)+SUM('[1]Amortization&amp;Depreciation'!L39:L40)+SUM('[1]Amortization&amp;Depreciation'!L59:L60)+SUM('[1]Amortization&amp;Depreciation'!L79:L80)+SUM('[1]Amortization&amp;Depreciation'!L99:L100)</f>
        <v>0</v>
      </c>
      <c r="Y21" s="14">
        <f>SUM('[1]Amortization&amp;Depreciation'!M19:M20)+SUM('[1]Amortization&amp;Depreciation'!M39:M40)+SUM('[1]Amortization&amp;Depreciation'!M59:M60)+SUM('[1]Amortization&amp;Depreciation'!M79:M80)+SUM('[1]Amortization&amp;Depreciation'!M99:M100)</f>
        <v>0</v>
      </c>
      <c r="Z21" s="14">
        <f>SUM('[1]Amortization&amp;Depreciation'!N19:N20)+SUM('[1]Amortization&amp;Depreciation'!N39:N40)+SUM('[1]Amortization&amp;Depreciation'!N59:N60)+SUM('[1]Amortization&amp;Depreciation'!N79:N80)+SUM('[1]Amortization&amp;Depreciation'!N99:N100)</f>
        <v>0</v>
      </c>
      <c r="AA21" s="20">
        <f>SUM(O21:Z21)</f>
        <v>0</v>
      </c>
    </row>
    <row r="22" spans="1:27" ht="12.75" thickBot="1" x14ac:dyDescent="0.25">
      <c r="A22" s="23" t="s">
        <v>14</v>
      </c>
      <c r="B22" s="24"/>
      <c r="C22" s="24"/>
      <c r="D22" s="24"/>
      <c r="E22" s="24"/>
      <c r="F22" s="24"/>
      <c r="G22" s="24"/>
      <c r="H22" s="24"/>
      <c r="I22" s="24"/>
      <c r="J22" s="24"/>
      <c r="K22" s="24"/>
      <c r="L22" s="24"/>
      <c r="M22" s="24"/>
      <c r="N22" s="20">
        <f>'[1]6a-CashFlowYear1'!O25</f>
        <v>0</v>
      </c>
      <c r="O22" s="24"/>
      <c r="P22" s="24"/>
      <c r="Q22" s="24"/>
      <c r="R22" s="24"/>
      <c r="S22" s="24"/>
      <c r="T22" s="24"/>
      <c r="U22" s="24"/>
      <c r="V22" s="24"/>
      <c r="W22" s="24"/>
      <c r="X22" s="24"/>
      <c r="Y22" s="24"/>
      <c r="Z22" s="24"/>
      <c r="AA22" s="20">
        <f>SUM(O22:Z22)</f>
        <v>0</v>
      </c>
    </row>
    <row r="23" spans="1:27" ht="12.75" thickBot="1" x14ac:dyDescent="0.25">
      <c r="A23" s="23" t="s">
        <v>15</v>
      </c>
      <c r="B23" s="12">
        <v>0</v>
      </c>
      <c r="C23" s="12">
        <v>0</v>
      </c>
      <c r="D23" s="12">
        <v>0</v>
      </c>
      <c r="E23" s="12">
        <v>0</v>
      </c>
      <c r="F23" s="12">
        <v>0</v>
      </c>
      <c r="G23" s="12">
        <v>0</v>
      </c>
      <c r="H23" s="12">
        <v>0</v>
      </c>
      <c r="I23" s="12">
        <v>0</v>
      </c>
      <c r="J23" s="12">
        <v>0</v>
      </c>
      <c r="K23" s="12">
        <v>0</v>
      </c>
      <c r="L23" s="12">
        <v>0</v>
      </c>
      <c r="M23" s="12">
        <v>0</v>
      </c>
      <c r="N23" s="20">
        <f>'[1]6a-CashFlowYear1'!O26</f>
        <v>0</v>
      </c>
      <c r="O23" s="12">
        <f>'[1]6a-CashFlowYear1'!N34*'[1]4-AdditionalInputs'!$D$25/12</f>
        <v>0</v>
      </c>
      <c r="P23" s="12">
        <f>'[1]6a-CashFlowYear1'!O34*'[1]4-AdditionalInputs'!$D$25/12</f>
        <v>0</v>
      </c>
      <c r="Q23" s="12">
        <f>'[1]6a-CashFlowYear1'!P34*'[1]4-AdditionalInputs'!$D$25/12</f>
        <v>0</v>
      </c>
      <c r="R23" s="12">
        <f>'[1]6a-CashFlowYear1'!Q34*'[1]4-AdditionalInputs'!$D$25/12</f>
        <v>0</v>
      </c>
      <c r="S23" s="12">
        <f>'[1]6a-CashFlowYear1'!R34*'[1]4-AdditionalInputs'!$D$25/12</f>
        <v>0</v>
      </c>
      <c r="T23" s="12">
        <f>'[1]6a-CashFlowYear1'!S34*'[1]4-AdditionalInputs'!$D$25/12</f>
        <v>0</v>
      </c>
      <c r="U23" s="12">
        <f>'[1]6a-CashFlowYear1'!T34*'[1]4-AdditionalInputs'!$D$25/12</f>
        <v>0</v>
      </c>
      <c r="V23" s="12">
        <f>'[1]6a-CashFlowYear1'!U34*'[1]4-AdditionalInputs'!$D$25/12</f>
        <v>0</v>
      </c>
      <c r="W23" s="12">
        <f>'[1]6a-CashFlowYear1'!V34*'[1]4-AdditionalInputs'!$D$25/12</f>
        <v>0</v>
      </c>
      <c r="X23" s="12">
        <f>'[1]6a-CashFlowYear1'!W34*'[1]4-AdditionalInputs'!$D$25/12</f>
        <v>0</v>
      </c>
      <c r="Y23" s="12">
        <f>'[1]6a-CashFlowYear1'!X34*'[1]4-AdditionalInputs'!$D$25/12</f>
        <v>0</v>
      </c>
      <c r="Z23" s="12">
        <f>'[1]6a-CashFlowYear1'!Y34*'[1]4-AdditionalInputs'!$D$25/12</f>
        <v>0</v>
      </c>
      <c r="AA23" s="20">
        <f>'[1]6a-CashFlowYear1'!Z34*'[1]4-AdditionalInputs'!$D$25/12</f>
        <v>0</v>
      </c>
    </row>
    <row r="24" spans="1:27" ht="12.75" thickBot="1" x14ac:dyDescent="0.25">
      <c r="A24" s="22" t="s">
        <v>16</v>
      </c>
      <c r="B24" s="16">
        <f>+SUM(B25:B26)</f>
        <v>0</v>
      </c>
      <c r="C24" s="16">
        <f t="shared" ref="C24:AA24" si="5">+SUM(C25:C26)</f>
        <v>0</v>
      </c>
      <c r="D24" s="16">
        <f t="shared" si="5"/>
        <v>0</v>
      </c>
      <c r="E24" s="16">
        <f t="shared" si="5"/>
        <v>0</v>
      </c>
      <c r="F24" s="16">
        <f t="shared" si="5"/>
        <v>0</v>
      </c>
      <c r="G24" s="16">
        <f t="shared" si="5"/>
        <v>0</v>
      </c>
      <c r="H24" s="16">
        <f t="shared" si="5"/>
        <v>0</v>
      </c>
      <c r="I24" s="16">
        <f t="shared" si="5"/>
        <v>0</v>
      </c>
      <c r="J24" s="16">
        <f t="shared" si="5"/>
        <v>0</v>
      </c>
      <c r="K24" s="16">
        <f t="shared" si="5"/>
        <v>0</v>
      </c>
      <c r="L24" s="16">
        <f t="shared" si="5"/>
        <v>0</v>
      </c>
      <c r="M24" s="16">
        <f t="shared" si="5"/>
        <v>0</v>
      </c>
      <c r="N24" s="20">
        <f t="shared" si="5"/>
        <v>0</v>
      </c>
      <c r="O24" s="16">
        <f t="shared" si="5"/>
        <v>0</v>
      </c>
      <c r="P24" s="16">
        <f t="shared" si="5"/>
        <v>0</v>
      </c>
      <c r="Q24" s="16">
        <f t="shared" si="5"/>
        <v>0</v>
      </c>
      <c r="R24" s="16">
        <f t="shared" si="5"/>
        <v>0</v>
      </c>
      <c r="S24" s="16">
        <f t="shared" si="5"/>
        <v>0</v>
      </c>
      <c r="T24" s="16">
        <f t="shared" si="5"/>
        <v>0</v>
      </c>
      <c r="U24" s="16">
        <f t="shared" si="5"/>
        <v>0</v>
      </c>
      <c r="V24" s="16">
        <f t="shared" si="5"/>
        <v>0</v>
      </c>
      <c r="W24" s="16">
        <f t="shared" si="5"/>
        <v>0</v>
      </c>
      <c r="X24" s="16">
        <f t="shared" si="5"/>
        <v>0</v>
      </c>
      <c r="Y24" s="16">
        <f t="shared" si="5"/>
        <v>0</v>
      </c>
      <c r="Z24" s="16">
        <f t="shared" si="5"/>
        <v>0</v>
      </c>
      <c r="AA24" s="20">
        <f t="shared" si="5"/>
        <v>0</v>
      </c>
    </row>
    <row r="25" spans="1:27" ht="12.75" thickBot="1" x14ac:dyDescent="0.25">
      <c r="A25" s="23" t="s">
        <v>17</v>
      </c>
      <c r="B25" s="12">
        <v>0</v>
      </c>
      <c r="C25" s="12">
        <v>0</v>
      </c>
      <c r="D25" s="12">
        <v>0</v>
      </c>
      <c r="E25" s="12">
        <v>0</v>
      </c>
      <c r="F25" s="12">
        <v>0</v>
      </c>
      <c r="G25" s="12">
        <v>0</v>
      </c>
      <c r="H25" s="12">
        <v>0</v>
      </c>
      <c r="I25" s="12">
        <v>0</v>
      </c>
      <c r="J25" s="12">
        <v>0</v>
      </c>
      <c r="K25" s="12">
        <v>0</v>
      </c>
      <c r="L25" s="12">
        <v>0</v>
      </c>
      <c r="M25" s="12">
        <v>0</v>
      </c>
      <c r="N25" s="20">
        <f>'[1]6a-CashFlowYear1'!O28</f>
        <v>0</v>
      </c>
      <c r="O25" s="12">
        <f>'[1]6a-CashFlowYear1'!N36*'[1]4-AdditionalInputs'!$D$25/12</f>
        <v>0</v>
      </c>
      <c r="P25" s="12">
        <f>'[1]6a-CashFlowYear1'!O36*'[1]4-AdditionalInputs'!$D$25/12</f>
        <v>0</v>
      </c>
      <c r="Q25" s="12">
        <f>'[1]6a-CashFlowYear1'!P36*'[1]4-AdditionalInputs'!$D$25/12</f>
        <v>0</v>
      </c>
      <c r="R25" s="12">
        <f>'[1]6a-CashFlowYear1'!Q36*'[1]4-AdditionalInputs'!$D$25/12</f>
        <v>0</v>
      </c>
      <c r="S25" s="12">
        <f>'[1]6a-CashFlowYear1'!R36*'[1]4-AdditionalInputs'!$D$25/12</f>
        <v>0</v>
      </c>
      <c r="T25" s="12">
        <f>'[1]6a-CashFlowYear1'!S36*'[1]4-AdditionalInputs'!$D$25/12</f>
        <v>0</v>
      </c>
      <c r="U25" s="12">
        <f>'[1]6a-CashFlowYear1'!T36*'[1]4-AdditionalInputs'!$D$25/12</f>
        <v>0</v>
      </c>
      <c r="V25" s="12">
        <f>'[1]6a-CashFlowYear1'!U36*'[1]4-AdditionalInputs'!$D$25/12</f>
        <v>0</v>
      </c>
      <c r="W25" s="12">
        <f>'[1]6a-CashFlowYear1'!V36*'[1]4-AdditionalInputs'!$D$25/12</f>
        <v>0</v>
      </c>
      <c r="X25" s="12">
        <f>'[1]6a-CashFlowYear1'!W36*'[1]4-AdditionalInputs'!$D$25/12</f>
        <v>0</v>
      </c>
      <c r="Y25" s="12">
        <f>'[1]6a-CashFlowYear1'!X36*'[1]4-AdditionalInputs'!$D$25/12</f>
        <v>0</v>
      </c>
      <c r="Z25" s="12">
        <f>'[1]6a-CashFlowYear1'!Y36*'[1]4-AdditionalInputs'!$D$25/12</f>
        <v>0</v>
      </c>
      <c r="AA25" s="20">
        <f>SUM(O25:Z25)</f>
        <v>0</v>
      </c>
    </row>
    <row r="26" spans="1:27" ht="12.75" thickBot="1" x14ac:dyDescent="0.25">
      <c r="A26" s="23" t="s">
        <v>18</v>
      </c>
      <c r="B26" s="12">
        <v>0</v>
      </c>
      <c r="C26" s="12">
        <v>0</v>
      </c>
      <c r="D26" s="12">
        <v>0</v>
      </c>
      <c r="E26" s="12">
        <v>0</v>
      </c>
      <c r="F26" s="12">
        <v>0</v>
      </c>
      <c r="G26" s="12">
        <v>0</v>
      </c>
      <c r="H26" s="12">
        <v>0</v>
      </c>
      <c r="I26" s="12">
        <v>0</v>
      </c>
      <c r="J26" s="12">
        <v>0</v>
      </c>
      <c r="K26" s="12">
        <v>0</v>
      </c>
      <c r="L26" s="12">
        <v>0</v>
      </c>
      <c r="M26" s="12">
        <v>0</v>
      </c>
      <c r="N26" s="20">
        <f>'[1]6a-CashFlowYear1'!O29</f>
        <v>0</v>
      </c>
      <c r="O26" s="12">
        <f>'[1]6a-CashFlowYear1'!N37*'[1]4-AdditionalInputs'!$D$25/12</f>
        <v>0</v>
      </c>
      <c r="P26" s="12">
        <f>'[1]6a-CashFlowYear1'!O37*'[1]4-AdditionalInputs'!$D$25/12</f>
        <v>0</v>
      </c>
      <c r="Q26" s="12">
        <f>'[1]6a-CashFlowYear1'!P37*'[1]4-AdditionalInputs'!$D$25/12</f>
        <v>0</v>
      </c>
      <c r="R26" s="12">
        <f>'[1]6a-CashFlowYear1'!Q37*'[1]4-AdditionalInputs'!$D$25/12</f>
        <v>0</v>
      </c>
      <c r="S26" s="12">
        <f>'[1]6a-CashFlowYear1'!R37*'[1]4-AdditionalInputs'!$D$25/12</f>
        <v>0</v>
      </c>
      <c r="T26" s="12">
        <f>'[1]6a-CashFlowYear1'!S37*'[1]4-AdditionalInputs'!$D$25/12</f>
        <v>0</v>
      </c>
      <c r="U26" s="12">
        <f>'[1]6a-CashFlowYear1'!T37*'[1]4-AdditionalInputs'!$D$25/12</f>
        <v>0</v>
      </c>
      <c r="V26" s="12">
        <f>'[1]6a-CashFlowYear1'!U37*'[1]4-AdditionalInputs'!$D$25/12</f>
        <v>0</v>
      </c>
      <c r="W26" s="12">
        <f>'[1]6a-CashFlowYear1'!V37*'[1]4-AdditionalInputs'!$D$25/12</f>
        <v>0</v>
      </c>
      <c r="X26" s="12">
        <f>'[1]6a-CashFlowYear1'!W37*'[1]4-AdditionalInputs'!$D$25/12</f>
        <v>0</v>
      </c>
      <c r="Y26" s="12">
        <f>'[1]6a-CashFlowYear1'!X37*'[1]4-AdditionalInputs'!$D$25/12</f>
        <v>0</v>
      </c>
      <c r="Z26" s="12">
        <f>'[1]6a-CashFlowYear1'!Y37*'[1]4-AdditionalInputs'!$D$25/12</f>
        <v>0</v>
      </c>
      <c r="AA26" s="20">
        <f>SUM(O26:Z26)</f>
        <v>0</v>
      </c>
    </row>
    <row r="27" spans="1:27" x14ac:dyDescent="0.2">
      <c r="A27" s="15" t="s">
        <v>33</v>
      </c>
      <c r="B27" s="25">
        <f>SUM(B13:B25)</f>
        <v>0</v>
      </c>
      <c r="C27" s="25">
        <f t="shared" ref="C27:M27" si="6">SUM(C13:C25)</f>
        <v>0</v>
      </c>
      <c r="D27" s="25">
        <f t="shared" si="6"/>
        <v>0</v>
      </c>
      <c r="E27" s="25">
        <f t="shared" si="6"/>
        <v>0</v>
      </c>
      <c r="F27" s="25">
        <f t="shared" si="6"/>
        <v>0</v>
      </c>
      <c r="G27" s="25">
        <f t="shared" si="6"/>
        <v>0</v>
      </c>
      <c r="H27" s="25">
        <f t="shared" si="6"/>
        <v>0</v>
      </c>
      <c r="I27" s="25">
        <f t="shared" si="6"/>
        <v>0</v>
      </c>
      <c r="J27" s="25">
        <f t="shared" si="6"/>
        <v>0</v>
      </c>
      <c r="K27" s="25">
        <f t="shared" si="6"/>
        <v>0</v>
      </c>
      <c r="L27" s="25">
        <f t="shared" si="6"/>
        <v>0</v>
      </c>
      <c r="M27" s="25">
        <f t="shared" si="6"/>
        <v>0</v>
      </c>
      <c r="N27" s="20">
        <f>'[1]6a-CashFlowYear1'!O29</f>
        <v>0</v>
      </c>
      <c r="O27" s="25">
        <f t="shared" ref="O27:AA27" si="7">SUM(O13:O25)</f>
        <v>0</v>
      </c>
      <c r="P27" s="25">
        <f t="shared" si="7"/>
        <v>0</v>
      </c>
      <c r="Q27" s="25">
        <f t="shared" si="7"/>
        <v>0</v>
      </c>
      <c r="R27" s="25">
        <f t="shared" si="7"/>
        <v>0</v>
      </c>
      <c r="S27" s="25">
        <f t="shared" si="7"/>
        <v>0</v>
      </c>
      <c r="T27" s="25">
        <f t="shared" si="7"/>
        <v>0</v>
      </c>
      <c r="U27" s="25">
        <f t="shared" si="7"/>
        <v>0</v>
      </c>
      <c r="V27" s="25">
        <f t="shared" si="7"/>
        <v>0</v>
      </c>
      <c r="W27" s="25">
        <f t="shared" si="7"/>
        <v>0</v>
      </c>
      <c r="X27" s="25">
        <f t="shared" si="7"/>
        <v>0</v>
      </c>
      <c r="Y27" s="25">
        <f t="shared" si="7"/>
        <v>0</v>
      </c>
      <c r="Z27" s="25">
        <f t="shared" si="7"/>
        <v>0</v>
      </c>
      <c r="AA27" s="21">
        <f t="shared" si="7"/>
        <v>0</v>
      </c>
    </row>
    <row r="28" spans="1:27" x14ac:dyDescent="0.2">
      <c r="A28" s="9" t="s">
        <v>34</v>
      </c>
      <c r="B28" s="19">
        <f t="shared" ref="B28:M28" si="8">B9-B27</f>
        <v>0</v>
      </c>
      <c r="C28" s="26">
        <f t="shared" si="8"/>
        <v>0</v>
      </c>
      <c r="D28" s="26">
        <f t="shared" si="8"/>
        <v>0</v>
      </c>
      <c r="E28" s="26">
        <f t="shared" si="8"/>
        <v>0</v>
      </c>
      <c r="F28" s="26">
        <f t="shared" si="8"/>
        <v>0</v>
      </c>
      <c r="G28" s="26">
        <f t="shared" si="8"/>
        <v>0</v>
      </c>
      <c r="H28" s="26">
        <f t="shared" si="8"/>
        <v>0</v>
      </c>
      <c r="I28" s="26">
        <f t="shared" si="8"/>
        <v>0</v>
      </c>
      <c r="J28" s="26">
        <f t="shared" si="8"/>
        <v>0</v>
      </c>
      <c r="K28" s="26">
        <f t="shared" si="8"/>
        <v>0</v>
      </c>
      <c r="L28" s="26">
        <f t="shared" si="8"/>
        <v>0</v>
      </c>
      <c r="M28" s="26">
        <f t="shared" si="8"/>
        <v>0</v>
      </c>
      <c r="N28" s="20">
        <f>'[1]6a-CashFlowYear1'!O30</f>
        <v>0</v>
      </c>
      <c r="O28" s="19">
        <f t="shared" ref="O28:AA28" si="9">O9-O27</f>
        <v>0</v>
      </c>
      <c r="P28" s="26">
        <f t="shared" si="9"/>
        <v>0</v>
      </c>
      <c r="Q28" s="26">
        <f t="shared" si="9"/>
        <v>0</v>
      </c>
      <c r="R28" s="26">
        <f t="shared" si="9"/>
        <v>0</v>
      </c>
      <c r="S28" s="26">
        <f t="shared" si="9"/>
        <v>0</v>
      </c>
      <c r="T28" s="26">
        <f t="shared" si="9"/>
        <v>0</v>
      </c>
      <c r="U28" s="26">
        <f t="shared" si="9"/>
        <v>0</v>
      </c>
      <c r="V28" s="26">
        <f t="shared" si="9"/>
        <v>0</v>
      </c>
      <c r="W28" s="26">
        <f t="shared" si="9"/>
        <v>0</v>
      </c>
      <c r="X28" s="26">
        <f t="shared" si="9"/>
        <v>0</v>
      </c>
      <c r="Y28" s="26">
        <f t="shared" si="9"/>
        <v>0</v>
      </c>
      <c r="Z28" s="26">
        <f t="shared" si="9"/>
        <v>0</v>
      </c>
      <c r="AA28" s="21">
        <f t="shared" si="9"/>
        <v>0</v>
      </c>
    </row>
    <row r="33" spans="1:3" x14ac:dyDescent="0.2">
      <c r="A33" s="27" t="s">
        <v>38</v>
      </c>
      <c r="B33" s="27"/>
      <c r="C33" s="27"/>
    </row>
  </sheetData>
  <mergeCells count="1">
    <mergeCell ref="A33:C33"/>
  </mergeCells>
  <dataValidations count="1">
    <dataValidation type="textLength" allowBlank="1" showInputMessage="1" showErrorMessage="1" sqref="IK65535 SG65535 ACC65535 ALY65535 AVU65535 BFQ65535 BPM65535 BZI65535 CJE65535 CTA65535 DCW65535 DMS65535 DWO65535 EGK65535 EQG65535 FAC65535 FJY65535 FTU65535 GDQ65535 GNM65535 GXI65535 HHE65535 HRA65535 IAW65535 IKS65535 IUO65535 JEK65535 JOG65535 JYC65535 KHY65535 KRU65535 LBQ65535 LLM65535 LVI65535 MFE65535 MPA65535 MYW65535 NIS65535 NSO65535 OCK65535 OMG65535 OWC65535 PFY65535 PPU65535 PZQ65535 QJM65535 QTI65535 RDE65535 RNA65535 RWW65535 SGS65535 SQO65535 TAK65535 TKG65535 TUC65535 UDY65535 UNU65535 UXQ65535 VHM65535 VRI65535 WBE65535 WLA65535 WUW65535 IK131071 SG131071 ACC131071 ALY131071 AVU131071 BFQ131071 BPM131071 BZI131071 CJE131071 CTA131071 DCW131071 DMS131071 DWO131071 EGK131071 EQG131071 FAC131071 FJY131071 FTU131071 GDQ131071 GNM131071 GXI131071 HHE131071 HRA131071 IAW131071 IKS131071 IUO131071 JEK131071 JOG131071 JYC131071 KHY131071 KRU131071 LBQ131071 LLM131071 LVI131071 MFE131071 MPA131071 MYW131071 NIS131071 NSO131071 OCK131071 OMG131071 OWC131071 PFY131071 PPU131071 PZQ131071 QJM131071 QTI131071 RDE131071 RNA131071 RWW131071 SGS131071 SQO131071 TAK131071 TKG131071 TUC131071 UDY131071 UNU131071 UXQ131071 VHM131071 VRI131071 WBE131071 WLA131071 WUW131071 IK196607 SG196607 ACC196607 ALY196607 AVU196607 BFQ196607 BPM196607 BZI196607 CJE196607 CTA196607 DCW196607 DMS196607 DWO196607 EGK196607 EQG196607 FAC196607 FJY196607 FTU196607 GDQ196607 GNM196607 GXI196607 HHE196607 HRA196607 IAW196607 IKS196607 IUO196607 JEK196607 JOG196607 JYC196607 KHY196607 KRU196607 LBQ196607 LLM196607 LVI196607 MFE196607 MPA196607 MYW196607 NIS196607 NSO196607 OCK196607 OMG196607 OWC196607 PFY196607 PPU196607 PZQ196607 QJM196607 QTI196607 RDE196607 RNA196607 RWW196607 SGS196607 SQO196607 TAK196607 TKG196607 TUC196607 UDY196607 UNU196607 UXQ196607 VHM196607 VRI196607 WBE196607 WLA196607 WUW196607 IK262143 SG262143 ACC262143 ALY262143 AVU262143 BFQ262143 BPM262143 BZI262143 CJE262143 CTA262143 DCW262143 DMS262143 DWO262143 EGK262143 EQG262143 FAC262143 FJY262143 FTU262143 GDQ262143 GNM262143 GXI262143 HHE262143 HRA262143 IAW262143 IKS262143 IUO262143 JEK262143 JOG262143 JYC262143 KHY262143 KRU262143 LBQ262143 LLM262143 LVI262143 MFE262143 MPA262143 MYW262143 NIS262143 NSO262143 OCK262143 OMG262143 OWC262143 PFY262143 PPU262143 PZQ262143 QJM262143 QTI262143 RDE262143 RNA262143 RWW262143 SGS262143 SQO262143 TAK262143 TKG262143 TUC262143 UDY262143 UNU262143 UXQ262143 VHM262143 VRI262143 WBE262143 WLA262143 WUW262143 IK327679 SG327679 ACC327679 ALY327679 AVU327679 BFQ327679 BPM327679 BZI327679 CJE327679 CTA327679 DCW327679 DMS327679 DWO327679 EGK327679 EQG327679 FAC327679 FJY327679 FTU327679 GDQ327679 GNM327679 GXI327679 HHE327679 HRA327679 IAW327679 IKS327679 IUO327679 JEK327679 JOG327679 JYC327679 KHY327679 KRU327679 LBQ327679 LLM327679 LVI327679 MFE327679 MPA327679 MYW327679 NIS327679 NSO327679 OCK327679 OMG327679 OWC327679 PFY327679 PPU327679 PZQ327679 QJM327679 QTI327679 RDE327679 RNA327679 RWW327679 SGS327679 SQO327679 TAK327679 TKG327679 TUC327679 UDY327679 UNU327679 UXQ327679 VHM327679 VRI327679 WBE327679 WLA327679 WUW327679 IK393215 SG393215 ACC393215 ALY393215 AVU393215 BFQ393215 BPM393215 BZI393215 CJE393215 CTA393215 DCW393215 DMS393215 DWO393215 EGK393215 EQG393215 FAC393215 FJY393215 FTU393215 GDQ393215 GNM393215 GXI393215 HHE393215 HRA393215 IAW393215 IKS393215 IUO393215 JEK393215 JOG393215 JYC393215 KHY393215 KRU393215 LBQ393215 LLM393215 LVI393215 MFE393215 MPA393215 MYW393215 NIS393215 NSO393215 OCK393215 OMG393215 OWC393215 PFY393215 PPU393215 PZQ393215 QJM393215 QTI393215 RDE393215 RNA393215 RWW393215 SGS393215 SQO393215 TAK393215 TKG393215 TUC393215 UDY393215 UNU393215 UXQ393215 VHM393215 VRI393215 WBE393215 WLA393215 WUW393215 IK458751 SG458751 ACC458751 ALY458751 AVU458751 BFQ458751 BPM458751 BZI458751 CJE458751 CTA458751 DCW458751 DMS458751 DWO458751 EGK458751 EQG458751 FAC458751 FJY458751 FTU458751 GDQ458751 GNM458751 GXI458751 HHE458751 HRA458751 IAW458751 IKS458751 IUO458751 JEK458751 JOG458751 JYC458751 KHY458751 KRU458751 LBQ458751 LLM458751 LVI458751 MFE458751 MPA458751 MYW458751 NIS458751 NSO458751 OCK458751 OMG458751 OWC458751 PFY458751 PPU458751 PZQ458751 QJM458751 QTI458751 RDE458751 RNA458751 RWW458751 SGS458751 SQO458751 TAK458751 TKG458751 TUC458751 UDY458751 UNU458751 UXQ458751 VHM458751 VRI458751 WBE458751 WLA458751 WUW458751 IK524287 SG524287 ACC524287 ALY524287 AVU524287 BFQ524287 BPM524287 BZI524287 CJE524287 CTA524287 DCW524287 DMS524287 DWO524287 EGK524287 EQG524287 FAC524287 FJY524287 FTU524287 GDQ524287 GNM524287 GXI524287 HHE524287 HRA524287 IAW524287 IKS524287 IUO524287 JEK524287 JOG524287 JYC524287 KHY524287 KRU524287 LBQ524287 LLM524287 LVI524287 MFE524287 MPA524287 MYW524287 NIS524287 NSO524287 OCK524287 OMG524287 OWC524287 PFY524287 PPU524287 PZQ524287 QJM524287 QTI524287 RDE524287 RNA524287 RWW524287 SGS524287 SQO524287 TAK524287 TKG524287 TUC524287 UDY524287 UNU524287 UXQ524287 VHM524287 VRI524287 WBE524287 WLA524287 WUW524287 IK589823 SG589823 ACC589823 ALY589823 AVU589823 BFQ589823 BPM589823 BZI589823 CJE589823 CTA589823 DCW589823 DMS589823 DWO589823 EGK589823 EQG589823 FAC589823 FJY589823 FTU589823 GDQ589823 GNM589823 GXI589823 HHE589823 HRA589823 IAW589823 IKS589823 IUO589823 JEK589823 JOG589823 JYC589823 KHY589823 KRU589823 LBQ589823 LLM589823 LVI589823 MFE589823 MPA589823 MYW589823 NIS589823 NSO589823 OCK589823 OMG589823 OWC589823 PFY589823 PPU589823 PZQ589823 QJM589823 QTI589823 RDE589823 RNA589823 RWW589823 SGS589823 SQO589823 TAK589823 TKG589823 TUC589823 UDY589823 UNU589823 UXQ589823 VHM589823 VRI589823 WBE589823 WLA589823 WUW589823 IK655359 SG655359 ACC655359 ALY655359 AVU655359 BFQ655359 BPM655359 BZI655359 CJE655359 CTA655359 DCW655359 DMS655359 DWO655359 EGK655359 EQG655359 FAC655359 FJY655359 FTU655359 GDQ655359 GNM655359 GXI655359 HHE655359 HRA655359 IAW655359 IKS655359 IUO655359 JEK655359 JOG655359 JYC655359 KHY655359 KRU655359 LBQ655359 LLM655359 LVI655359 MFE655359 MPA655359 MYW655359 NIS655359 NSO655359 OCK655359 OMG655359 OWC655359 PFY655359 PPU655359 PZQ655359 QJM655359 QTI655359 RDE655359 RNA655359 RWW655359 SGS655359 SQO655359 TAK655359 TKG655359 TUC655359 UDY655359 UNU655359 UXQ655359 VHM655359 VRI655359 WBE655359 WLA655359 WUW655359 IK720895 SG720895 ACC720895 ALY720895 AVU720895 BFQ720895 BPM720895 BZI720895 CJE720895 CTA720895 DCW720895 DMS720895 DWO720895 EGK720895 EQG720895 FAC720895 FJY720895 FTU720895 GDQ720895 GNM720895 GXI720895 HHE720895 HRA720895 IAW720895 IKS720895 IUO720895 JEK720895 JOG720895 JYC720895 KHY720895 KRU720895 LBQ720895 LLM720895 LVI720895 MFE720895 MPA720895 MYW720895 NIS720895 NSO720895 OCK720895 OMG720895 OWC720895 PFY720895 PPU720895 PZQ720895 QJM720895 QTI720895 RDE720895 RNA720895 RWW720895 SGS720895 SQO720895 TAK720895 TKG720895 TUC720895 UDY720895 UNU720895 UXQ720895 VHM720895 VRI720895 WBE720895 WLA720895 WUW720895 IK786431 SG786431 ACC786431 ALY786431 AVU786431 BFQ786431 BPM786431 BZI786431 CJE786431 CTA786431 DCW786431 DMS786431 DWO786431 EGK786431 EQG786431 FAC786431 FJY786431 FTU786431 GDQ786431 GNM786431 GXI786431 HHE786431 HRA786431 IAW786431 IKS786431 IUO786431 JEK786431 JOG786431 JYC786431 KHY786431 KRU786431 LBQ786431 LLM786431 LVI786431 MFE786431 MPA786431 MYW786431 NIS786431 NSO786431 OCK786431 OMG786431 OWC786431 PFY786431 PPU786431 PZQ786431 QJM786431 QTI786431 RDE786431 RNA786431 RWW786431 SGS786431 SQO786431 TAK786431 TKG786431 TUC786431 UDY786431 UNU786431 UXQ786431 VHM786431 VRI786431 WBE786431 WLA786431 WUW786431 IK851967 SG851967 ACC851967 ALY851967 AVU851967 BFQ851967 BPM851967 BZI851967 CJE851967 CTA851967 DCW851967 DMS851967 DWO851967 EGK851967 EQG851967 FAC851967 FJY851967 FTU851967 GDQ851967 GNM851967 GXI851967 HHE851967 HRA851967 IAW851967 IKS851967 IUO851967 JEK851967 JOG851967 JYC851967 KHY851967 KRU851967 LBQ851967 LLM851967 LVI851967 MFE851967 MPA851967 MYW851967 NIS851967 NSO851967 OCK851967 OMG851967 OWC851967 PFY851967 PPU851967 PZQ851967 QJM851967 QTI851967 RDE851967 RNA851967 RWW851967 SGS851967 SQO851967 TAK851967 TKG851967 TUC851967 UDY851967 UNU851967 UXQ851967 VHM851967 VRI851967 WBE851967 WLA851967 WUW851967 IK917503 SG917503 ACC917503 ALY917503 AVU917503 BFQ917503 BPM917503 BZI917503 CJE917503 CTA917503 DCW917503 DMS917503 DWO917503 EGK917503 EQG917503 FAC917503 FJY917503 FTU917503 GDQ917503 GNM917503 GXI917503 HHE917503 HRA917503 IAW917503 IKS917503 IUO917503 JEK917503 JOG917503 JYC917503 KHY917503 KRU917503 LBQ917503 LLM917503 LVI917503 MFE917503 MPA917503 MYW917503 NIS917503 NSO917503 OCK917503 OMG917503 OWC917503 PFY917503 PPU917503 PZQ917503 QJM917503 QTI917503 RDE917503 RNA917503 RWW917503 SGS917503 SQO917503 TAK917503 TKG917503 TUC917503 UDY917503 UNU917503 UXQ917503 VHM917503 VRI917503 WBE917503 WLA917503 WUW917503 IK983039 SG983039 ACC983039 ALY983039 AVU983039 BFQ983039 BPM983039 BZI983039 CJE983039 CTA983039 DCW983039 DMS983039 DWO983039 EGK983039 EQG983039 FAC983039 FJY983039 FTU983039 GDQ983039 GNM983039 GXI983039 HHE983039 HRA983039 IAW983039 IKS983039 IUO983039 JEK983039 JOG983039 JYC983039 KHY983039 KRU983039 LBQ983039 LLM983039 LVI983039 MFE983039 MPA983039 MYW983039 NIS983039 NSO983039 OCK983039 OMG983039 OWC983039 PFY983039 PPU983039 PZQ983039 QJM983039 QTI983039 RDE983039 RNA983039 RWW983039 SGS983039 SQO983039 TAK983039 TKG983039 TUC983039 UDY983039 UNU983039 UXQ983039 VHM983039 VRI983039 WBE983039 WLA983039 WUW983039 B983039 B917503 B851967 B786431 B720895 B655359 B589823 B524287 B458751 B393215 B327679 B262143 B196607 B131071 B65535 B4 WUW4 WLA4 WBE4 VRI4 VHM4 UXQ4 UNU4 UDY4 TUC4 TKG4 TAK4 SQO4 SGS4 RWW4 RNA4 RDE4 QTI4 QJM4 PZQ4 PPU4 PFY4 OWC4 OMG4 OCK4 NSO4 NIS4 MYW4 MPA4 MFE4 LVI4 LLM4 LBQ4 KRU4 KHY4 JYC4 JOG4 JEK4 IUO4 IKS4 IAW4 HRA4 HHE4 GXI4 GNM4 GDQ4 FTU4 FJY4 FAC4 EQG4 EGK4 DWO4 DMS4 DCW4 CTA4 CJE4 BZI4 BPM4 BFQ4 AVU4 ALY4 ACC4 SG4 IK4">
      <formula1>1</formula1>
      <formula2>15</formula2>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Finpiemonte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galliano</dc:creator>
  <cp:lastModifiedBy>mastrullo</cp:lastModifiedBy>
  <dcterms:created xsi:type="dcterms:W3CDTF">2018-09-18T10:13:49Z</dcterms:created>
  <dcterms:modified xsi:type="dcterms:W3CDTF">2018-12-04T15:59:24Z</dcterms:modified>
</cp:coreProperties>
</file>